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6s Rules" sheetId="1" r:id="rId1"/>
    <sheet name="1st Wk Tables" sheetId="2" r:id="rId2"/>
    <sheet name="2nd Wk Format" sheetId="3" r:id="rId3"/>
    <sheet name="1st Wk Group" sheetId="4" r:id="rId4"/>
  </sheets>
  <definedNames>
    <definedName name="_xlnm.Print_Area" localSheetId="1">'1st Wk Tables'!$A$1:$S$40</definedName>
    <definedName name="_xlnm.Print_Area" localSheetId="0">'6s Rules'!$A$1:$Z$26</definedName>
  </definedNames>
  <calcPr fullCalcOnLoad="1"/>
</workbook>
</file>

<file path=xl/sharedStrings.xml><?xml version="1.0" encoding="utf-8"?>
<sst xmlns="http://schemas.openxmlformats.org/spreadsheetml/2006/main" count="402" uniqueCount="226">
  <si>
    <t>Time</t>
  </si>
  <si>
    <t>Group A</t>
  </si>
  <si>
    <t>Group B</t>
  </si>
  <si>
    <t xml:space="preserve">Group C </t>
  </si>
  <si>
    <t>Group D</t>
  </si>
  <si>
    <t>Group E</t>
  </si>
  <si>
    <t>Group F</t>
  </si>
  <si>
    <t>Group G</t>
  </si>
  <si>
    <t>Group H</t>
  </si>
  <si>
    <t>Group I</t>
  </si>
  <si>
    <t>Group J</t>
  </si>
  <si>
    <t>Group K</t>
  </si>
  <si>
    <t>Finish and Go Home</t>
  </si>
  <si>
    <t>Top 2 teams in each group plus cup finalists will qualify for 2nd Week.</t>
  </si>
  <si>
    <t>The normal rules of football will apply except that there will be no offside.</t>
  </si>
  <si>
    <t>Every team must be ready to play at the appointed time.</t>
  </si>
  <si>
    <t>Teams are expected to bring squads of at least 8 players. The minimum number of players is 4.</t>
  </si>
  <si>
    <t>Win = 4 points, draw game = 2 points and 1 point for each goal scored.</t>
  </si>
  <si>
    <t>Qualifying teams picked randomly in Group draw for finals</t>
  </si>
  <si>
    <t>Teams may use only their own registered players.</t>
  </si>
  <si>
    <t>Matches will be 12 minutes one-way in the group stages of weeks 1 and 2.</t>
  </si>
  <si>
    <t>YYL Cup Finalists Automatically qualify for 2nd Week.</t>
  </si>
  <si>
    <t>YYL SIXES RULES</t>
  </si>
  <si>
    <t xml:space="preserve">Game Duration for all 1/4 finals and semi-finals will be 7.5 minutes each way with 2 minutes half-time.  </t>
  </si>
  <si>
    <t>CAPS</t>
  </si>
  <si>
    <t>NASA</t>
  </si>
  <si>
    <t>OBA</t>
  </si>
  <si>
    <t>Scorpions</t>
  </si>
  <si>
    <t>Grasshoppers</t>
  </si>
  <si>
    <t>Hung Art</t>
  </si>
  <si>
    <t>Stand Chart</t>
  </si>
  <si>
    <t>Darts</t>
  </si>
  <si>
    <t>Power 22</t>
  </si>
  <si>
    <t>GGFC</t>
  </si>
  <si>
    <t>Mobsters</t>
  </si>
  <si>
    <t>Rising Sun</t>
  </si>
  <si>
    <t>WYFC06</t>
  </si>
  <si>
    <t>Bapcoll</t>
  </si>
  <si>
    <t>HKU70s</t>
  </si>
  <si>
    <t>Colloids</t>
  </si>
  <si>
    <t>HOB</t>
  </si>
  <si>
    <t>Corinthians</t>
  </si>
  <si>
    <t>Green Tree</t>
  </si>
  <si>
    <t>Dynamo</t>
  </si>
  <si>
    <t>Skyline</t>
  </si>
  <si>
    <t>Youth Coaches</t>
  </si>
  <si>
    <t>Barclays</t>
  </si>
  <si>
    <t>Squadron</t>
  </si>
  <si>
    <t>USRC</t>
  </si>
  <si>
    <t>Dragons</t>
  </si>
  <si>
    <t>White Youth</t>
  </si>
  <si>
    <t>Spartans</t>
  </si>
  <si>
    <t>Albion</t>
  </si>
  <si>
    <t>Antonhill</t>
  </si>
  <si>
    <t>ANP</t>
  </si>
  <si>
    <t>Hearts</t>
  </si>
  <si>
    <t>Oxford</t>
  </si>
  <si>
    <t>Boca</t>
  </si>
  <si>
    <t>KCC</t>
  </si>
  <si>
    <t>French Kiss</t>
  </si>
  <si>
    <t>Swiss</t>
  </si>
  <si>
    <t>GAS</t>
  </si>
  <si>
    <t>University</t>
  </si>
  <si>
    <t>Yan Po</t>
  </si>
  <si>
    <t>Wah Yan</t>
  </si>
  <si>
    <t>Hoo Cheung</t>
  </si>
  <si>
    <t>CSOB</t>
  </si>
  <si>
    <t>Azzurri</t>
  </si>
  <si>
    <t>HKSS</t>
  </si>
  <si>
    <t>Amphibians</t>
  </si>
  <si>
    <t>Pitch 1</t>
  </si>
  <si>
    <t>Pitch 2</t>
  </si>
  <si>
    <t>Colloids vs University</t>
  </si>
  <si>
    <t>HOB vs Yan Po</t>
  </si>
  <si>
    <t>Standard Chart vs 818</t>
  </si>
  <si>
    <t>Darts vs Albion</t>
  </si>
  <si>
    <t>Corinthians vs Wah Yan</t>
  </si>
  <si>
    <t>Green Tree vs Hoo Cheung</t>
  </si>
  <si>
    <t>Grasshoppers vs University</t>
  </si>
  <si>
    <t>Colloids vs White Youth</t>
  </si>
  <si>
    <t>Hung Art vs Yan Po</t>
  </si>
  <si>
    <t>HOB vs Spartans</t>
  </si>
  <si>
    <t>Standard Chart vs Wah Yan</t>
  </si>
  <si>
    <t>Corinthians vs 816</t>
  </si>
  <si>
    <t>Darts vs Hoo Cheung</t>
  </si>
  <si>
    <t>Green Tree vs Albion</t>
  </si>
  <si>
    <t>Power 22 vs Dynamo</t>
  </si>
  <si>
    <t>Antonhill vs CSOB</t>
  </si>
  <si>
    <t>GGFC vs Skyline</t>
  </si>
  <si>
    <t>ANP vs Azzurri</t>
  </si>
  <si>
    <t>GGFC vs Oxford</t>
  </si>
  <si>
    <t>Power 22 vs Amphibians</t>
  </si>
  <si>
    <t>Dynamo vs Antonhill</t>
  </si>
  <si>
    <t>Skyline vs ANP</t>
  </si>
  <si>
    <t>Azzurri vs Oxford</t>
  </si>
  <si>
    <t>Mobsters vs Youth Coaches</t>
  </si>
  <si>
    <t>Hearts vs HKSS</t>
  </si>
  <si>
    <t>Mobsters vs Boca</t>
  </si>
  <si>
    <t>Youth Coaches vs Hearts</t>
  </si>
  <si>
    <t>HKSS vs Boca</t>
  </si>
  <si>
    <t>Mobster vs Hearts</t>
  </si>
  <si>
    <t>GGFC vs ANP</t>
  </si>
  <si>
    <t>Skyline vs Azzurri</t>
  </si>
  <si>
    <t>CSOB vs Amphibians</t>
  </si>
  <si>
    <t>Power 22 vs Antonhill</t>
  </si>
  <si>
    <t>Dynamo vs CSOB</t>
  </si>
  <si>
    <t>Antonhill vs Amphibians</t>
  </si>
  <si>
    <t>Youth Coaches vs HKSS</t>
  </si>
  <si>
    <t>Hearts vs Boca</t>
  </si>
  <si>
    <t>ANP vs Oxford</t>
  </si>
  <si>
    <t>Dynamo vs Amphibians</t>
  </si>
  <si>
    <t>Power 22 vs CSOB</t>
  </si>
  <si>
    <t>GGFC vs Azzurri</t>
  </si>
  <si>
    <t>Skyline vs Oxford</t>
  </si>
  <si>
    <t>Mobsters vs HKSS</t>
  </si>
  <si>
    <t>Youth Coaches vs Boca</t>
  </si>
  <si>
    <t>P</t>
  </si>
  <si>
    <t>W</t>
  </si>
  <si>
    <t>L</t>
  </si>
  <si>
    <t>D</t>
  </si>
  <si>
    <t>F</t>
  </si>
  <si>
    <t>A</t>
  </si>
  <si>
    <t>pts</t>
  </si>
  <si>
    <t>GD</t>
  </si>
  <si>
    <t xml:space="preserve">There is no limit on substitutes. It is not necessary to request the referee's permission before making  </t>
  </si>
  <si>
    <t xml:space="preserve">substitutions. Substitutes must enter the game from the half-way line and may not do so until the </t>
  </si>
  <si>
    <t>substituted player has left the field.  Substituted players may return to play.</t>
  </si>
  <si>
    <t xml:space="preserve">Any player receiving a red card will be suspended for a minimum of one game.  Any player receiving </t>
  </si>
  <si>
    <t>2 yellow cards on any day will be suspended for the next match.</t>
  </si>
  <si>
    <t xml:space="preserve">For 1st week team 1 in Group A will be the 3rd placed team in YYL Div 3 on 30th April 2007 and this  </t>
  </si>
  <si>
    <t>will follow sequentially for all groups (ie 4th placed team in Div 3 will be Team 1 in Group B and so on).</t>
  </si>
  <si>
    <t xml:space="preserve">All 1/4 final games ending in a tie will be settled by penalties; 3 penalties per team. If the game is still </t>
  </si>
  <si>
    <t>tied it will be decided by sudden death penalties.</t>
  </si>
  <si>
    <t xml:space="preserve">For semi-final and final games ending in a tie, both teams will be reduced to 4 players for 5 minutes </t>
  </si>
  <si>
    <t xml:space="preserve">penalties as per 1/4 final games.  </t>
  </si>
  <si>
    <t>Every team in the Yau Yee League will participate.</t>
  </si>
  <si>
    <t xml:space="preserve">Duration of finals will be 10 minutes each way with 2 minutes half time.  </t>
  </si>
  <si>
    <t xml:space="preserve">one way started by a drop-ball on the centre circle.  Should the game still be tied it will be decided on </t>
  </si>
  <si>
    <t>Caps 1-0 R Sun</t>
  </si>
  <si>
    <t>NASA 0-0 WYFC06</t>
  </si>
  <si>
    <t>Barclays 0-0 KCC</t>
  </si>
  <si>
    <t>Squadron 1-0 French Kiss</t>
  </si>
  <si>
    <t>OBA 2-0 Bapcoll</t>
  </si>
  <si>
    <t>Scorpions 0-6 HKU70s</t>
  </si>
  <si>
    <t>USRC 0-1 Swiss</t>
  </si>
  <si>
    <t>Dragons 0-0 GAS</t>
  </si>
  <si>
    <t>CAPS 4-0 Barclays</t>
  </si>
  <si>
    <t>NASA 0-1 Squadron</t>
  </si>
  <si>
    <t>Rising Sun 0-3 KCC</t>
  </si>
  <si>
    <t>WYFC06 0-0 French Kiss</t>
  </si>
  <si>
    <t>OBA 2-1 USRC</t>
  </si>
  <si>
    <t>Scorpions 0-3 Dragons</t>
  </si>
  <si>
    <t>Bapcoll 1-3 Swiss</t>
  </si>
  <si>
    <t>HKU70s 0-3 GAS</t>
  </si>
  <si>
    <t>CAPS 3-0 KCC</t>
  </si>
  <si>
    <t>Rising Sun 1-1 Barclays</t>
  </si>
  <si>
    <t>NASA 0-4 French Kiss</t>
  </si>
  <si>
    <t>WYFC06 0-1 Squadron</t>
  </si>
  <si>
    <t>OBA 1-3 Swiss</t>
  </si>
  <si>
    <t>Bapcoll 0-5 USRC</t>
  </si>
  <si>
    <t>Scorpions 0-3 GAS</t>
  </si>
  <si>
    <t>HKU70s 0-8 Dragons</t>
  </si>
  <si>
    <t>Grasshoppers 1-0 Colloids</t>
  </si>
  <si>
    <t>Hung Art 2-0 HOB</t>
  </si>
  <si>
    <t>White Youth 3-1 University</t>
  </si>
  <si>
    <t>Spartans 0-1 Yan Po</t>
  </si>
  <si>
    <t>Standard Chart 0-0 Corinthians</t>
  </si>
  <si>
    <t>Darts 0-0 Green Tree</t>
  </si>
  <si>
    <t>816 2-0 Wah Yan</t>
  </si>
  <si>
    <t>Albion 3-0 Hoo Cheung</t>
  </si>
  <si>
    <t>Grasshoppers 0-1 White Youth</t>
  </si>
  <si>
    <t>Hung Art 0-0 Spartans</t>
  </si>
  <si>
    <t>Standard Chart</t>
  </si>
  <si>
    <t>*CSOB</t>
  </si>
  <si>
    <t>*CSOB qualify in 2nd place in Group I after winning head to head group game against Power 22.</t>
  </si>
  <si>
    <t>2ND WEEK - 13TH MAY 2007</t>
  </si>
  <si>
    <t>Group C</t>
  </si>
  <si>
    <t>Wanderers</t>
  </si>
  <si>
    <t>Colts</t>
  </si>
  <si>
    <t>Yan Po vs KCC</t>
  </si>
  <si>
    <t>816 vs French Kiss</t>
  </si>
  <si>
    <t>Albion vs OBA</t>
  </si>
  <si>
    <t>CAP vs Dynamo</t>
  </si>
  <si>
    <t>Squadron vs ANP</t>
  </si>
  <si>
    <t>Swiss vs Mobsters</t>
  </si>
  <si>
    <t>Dragons vs CSOB</t>
  </si>
  <si>
    <t>White Youth vs Oxford</t>
  </si>
  <si>
    <t>Yan Po vs Hearts</t>
  </si>
  <si>
    <t>816 vs GAS</t>
  </si>
  <si>
    <t>Albion vs University</t>
  </si>
  <si>
    <t>CAPS vs Hung Art</t>
  </si>
  <si>
    <t>Squadron vs Stan Chart</t>
  </si>
  <si>
    <t>Swiss vs Darts</t>
  </si>
  <si>
    <t>Dragons vs Wanderers</t>
  </si>
  <si>
    <t>White Youth vs Colts</t>
  </si>
  <si>
    <t>KCC vs Hearts</t>
  </si>
  <si>
    <t>French Kiss vs GAS</t>
  </si>
  <si>
    <t>OBA vs University</t>
  </si>
  <si>
    <t>Dynamo vs Hung Art</t>
  </si>
  <si>
    <t>ANP vs Stand Chart</t>
  </si>
  <si>
    <t>Mobsters vs Darts</t>
  </si>
  <si>
    <t>CSOB vs Wanderers</t>
  </si>
  <si>
    <t>Oxford vs Colts</t>
  </si>
  <si>
    <t>Shoot-Outs</t>
  </si>
  <si>
    <t>Bowl</t>
  </si>
  <si>
    <t>Plate</t>
  </si>
  <si>
    <t>Cup</t>
  </si>
  <si>
    <t>3A v 3B</t>
  </si>
  <si>
    <t>3C v 3D</t>
  </si>
  <si>
    <t>2A v 2B</t>
  </si>
  <si>
    <t>2C v 2D</t>
  </si>
  <si>
    <t>1A v 1B</t>
  </si>
  <si>
    <t>1C v 1D</t>
  </si>
  <si>
    <t>3E v 3F</t>
  </si>
  <si>
    <t>3G v 3H</t>
  </si>
  <si>
    <t>2E v 2F</t>
  </si>
  <si>
    <t>2G v 2H</t>
  </si>
  <si>
    <t>1E v 1F</t>
  </si>
  <si>
    <t>1G v 1H</t>
  </si>
  <si>
    <t>3A/B v 3G/H</t>
  </si>
  <si>
    <t>3C/D v 3E/F</t>
  </si>
  <si>
    <t>2A/B v 2G/H</t>
  </si>
  <si>
    <t>2C/D v 2E/F</t>
  </si>
  <si>
    <t>1A/B v 1G/H</t>
  </si>
  <si>
    <t>1C/D v 1E/F</t>
  </si>
  <si>
    <t>FINAL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</si>
</sst>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26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20" fontId="3" fillId="0" borderId="1" xfId="0" applyNumberFormat="1" applyFont="1" applyBorder="1" applyAlignment="1">
      <alignment horizontal="left"/>
    </xf>
    <xf numFmtId="2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6" xfId="0" applyFont="1" applyBorder="1" applyAlignment="1">
      <alignment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5">
      <selection activeCell="F17" sqref="F17"/>
    </sheetView>
  </sheetViews>
  <sheetFormatPr defaultColWidth="9.140625" defaultRowHeight="12.75"/>
  <sheetData>
    <row r="1" spans="1:26" ht="33.7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16" ht="33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1"/>
      <c r="P2" s="11"/>
    </row>
    <row r="3" spans="1:25" ht="33.75" thickBot="1">
      <c r="A3" s="28">
        <v>1</v>
      </c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6"/>
    </row>
    <row r="4" spans="1:25" ht="33.75" thickBot="1">
      <c r="A4" s="28">
        <v>2</v>
      </c>
      <c r="B4" s="13" t="s">
        <v>135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6"/>
    </row>
    <row r="5" spans="1:25" ht="33.75" thickBot="1">
      <c r="A5" s="28">
        <v>3</v>
      </c>
      <c r="B5" s="13" t="s">
        <v>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6"/>
    </row>
    <row r="6" spans="1:25" ht="33.75" thickBot="1">
      <c r="A6" s="28">
        <v>4</v>
      </c>
      <c r="B6" s="13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5"/>
      <c r="X6" s="15"/>
      <c r="Y6" s="16"/>
    </row>
    <row r="7" spans="1:25" ht="33.75" thickBot="1">
      <c r="A7" s="29">
        <v>5</v>
      </c>
      <c r="B7" s="17" t="s">
        <v>19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9"/>
      <c r="S7" s="19"/>
      <c r="T7" s="19"/>
      <c r="U7" s="19"/>
      <c r="V7" s="19"/>
      <c r="W7" s="19"/>
      <c r="X7" s="19"/>
      <c r="Y7" s="20"/>
    </row>
    <row r="8" spans="1:25" ht="33">
      <c r="A8" s="33">
        <v>6</v>
      </c>
      <c r="B8" s="17" t="s">
        <v>124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19"/>
      <c r="U8" s="19"/>
      <c r="V8" s="19"/>
      <c r="W8" s="19"/>
      <c r="X8" s="19"/>
      <c r="Y8" s="20"/>
    </row>
    <row r="9" spans="1:25" ht="33">
      <c r="A9" s="34"/>
      <c r="B9" s="21" t="s">
        <v>125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/>
      <c r="R9" s="10"/>
      <c r="S9" s="10"/>
      <c r="T9" s="10"/>
      <c r="U9" s="10"/>
      <c r="V9" s="10"/>
      <c r="W9" s="10"/>
      <c r="X9" s="10"/>
      <c r="Y9" s="26"/>
    </row>
    <row r="10" spans="1:25" ht="33.75" thickBot="1">
      <c r="A10" s="35"/>
      <c r="B10" s="22" t="s">
        <v>126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4"/>
      <c r="S10" s="24"/>
      <c r="T10" s="24"/>
      <c r="U10" s="24"/>
      <c r="V10" s="24"/>
      <c r="W10" s="24"/>
      <c r="X10" s="24"/>
      <c r="Y10" s="25"/>
    </row>
    <row r="11" spans="1:25" ht="33">
      <c r="A11" s="33">
        <v>7</v>
      </c>
      <c r="B11" s="17" t="s">
        <v>127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20"/>
    </row>
    <row r="12" spans="1:25" ht="33.75" thickBot="1">
      <c r="A12" s="35"/>
      <c r="B12" s="22" t="s">
        <v>128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4"/>
      <c r="T12" s="24"/>
      <c r="U12" s="24"/>
      <c r="V12" s="24"/>
      <c r="W12" s="24"/>
      <c r="X12" s="24"/>
      <c r="Y12" s="25"/>
    </row>
    <row r="13" spans="1:25" ht="33.75" thickBot="1">
      <c r="A13" s="28">
        <v>8</v>
      </c>
      <c r="B13" s="13" t="s">
        <v>20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5"/>
      <c r="W13" s="15"/>
      <c r="X13" s="15"/>
      <c r="Y13" s="16"/>
    </row>
    <row r="14" spans="1:25" ht="33.75" thickBot="1">
      <c r="A14" s="28">
        <v>9</v>
      </c>
      <c r="B14" s="13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33.75" thickBot="1">
      <c r="A15" s="28">
        <v>10</v>
      </c>
      <c r="B15" s="13" t="s">
        <v>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33.75" thickBot="1">
      <c r="A16" s="28">
        <v>11</v>
      </c>
      <c r="B16" s="13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33.75" thickBot="1">
      <c r="A17" s="28">
        <v>12</v>
      </c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33">
      <c r="A18" s="33">
        <v>13</v>
      </c>
      <c r="B18" s="18" t="s">
        <v>129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33.75" thickBot="1">
      <c r="A19" s="35"/>
      <c r="B19" s="23" t="s">
        <v>130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4"/>
      <c r="S19" s="24"/>
      <c r="T19" s="24"/>
      <c r="U19" s="24"/>
      <c r="V19" s="24"/>
      <c r="W19" s="24"/>
      <c r="X19" s="24"/>
      <c r="Y19" s="25"/>
    </row>
    <row r="20" spans="1:25" ht="33.75" thickBot="1">
      <c r="A20" s="28">
        <v>14</v>
      </c>
      <c r="B20" s="14" t="s">
        <v>23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5"/>
      <c r="U20" s="15"/>
      <c r="V20" s="15"/>
      <c r="W20" s="15"/>
      <c r="X20" s="15"/>
      <c r="Y20" s="16"/>
    </row>
    <row r="21" spans="1:25" ht="33.75" thickBot="1">
      <c r="A21" s="28">
        <v>15</v>
      </c>
      <c r="B21" s="14" t="s">
        <v>136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5"/>
      <c r="W21" s="15"/>
      <c r="X21" s="15"/>
      <c r="Y21" s="16"/>
    </row>
    <row r="22" spans="1:25" ht="33">
      <c r="A22" s="33">
        <v>16</v>
      </c>
      <c r="B22" s="18" t="s">
        <v>131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33.75" thickBot="1">
      <c r="A23" s="35"/>
      <c r="B23" s="23" t="s">
        <v>132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4"/>
      <c r="S23" s="24"/>
      <c r="T23" s="24"/>
      <c r="U23" s="24"/>
      <c r="V23" s="24"/>
      <c r="W23" s="24"/>
      <c r="X23" s="24"/>
      <c r="Y23" s="25"/>
    </row>
    <row r="24" spans="1:25" ht="33">
      <c r="A24" s="33">
        <v>17</v>
      </c>
      <c r="B24" s="18" t="s">
        <v>133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9"/>
      <c r="S24" s="19"/>
      <c r="T24" s="19"/>
      <c r="U24" s="19"/>
      <c r="V24" s="19"/>
      <c r="W24" s="19"/>
      <c r="X24" s="19"/>
      <c r="Y24" s="20"/>
    </row>
    <row r="25" spans="1:25" ht="33">
      <c r="A25" s="34"/>
      <c r="B25" s="12" t="s">
        <v>137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0"/>
      <c r="R25" s="10"/>
      <c r="S25" s="10"/>
      <c r="T25" s="10"/>
      <c r="U25" s="10"/>
      <c r="V25" s="10"/>
      <c r="W25" s="10"/>
      <c r="X25" s="10"/>
      <c r="Y25" s="26"/>
    </row>
    <row r="26" spans="1:25" ht="33.75" thickBot="1">
      <c r="A26" s="35"/>
      <c r="B26" s="23" t="s">
        <v>134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</row>
  </sheetData>
  <mergeCells count="6">
    <mergeCell ref="A1:Z1"/>
    <mergeCell ref="A24:A26"/>
    <mergeCell ref="A22:A23"/>
    <mergeCell ref="A18:A19"/>
    <mergeCell ref="A8:A10"/>
    <mergeCell ref="A11:A12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60" workbookViewId="0" topLeftCell="A1">
      <selection activeCell="A39" sqref="A39"/>
    </sheetView>
  </sheetViews>
  <sheetFormatPr defaultColWidth="9.140625" defaultRowHeight="12.75"/>
  <cols>
    <col min="1" max="1" width="19.140625" style="0" bestFit="1" customWidth="1"/>
    <col min="2" max="2" width="9.7109375" style="0" customWidth="1"/>
    <col min="3" max="3" width="11.28125" style="0" customWidth="1"/>
    <col min="4" max="5" width="9.57421875" style="0" customWidth="1"/>
    <col min="6" max="8" width="10.7109375" style="0" customWidth="1"/>
    <col min="11" max="11" width="20.8515625" style="0" bestFit="1" customWidth="1"/>
  </cols>
  <sheetData>
    <row r="1" spans="1:19" ht="15.75">
      <c r="A1" s="2" t="s">
        <v>1</v>
      </c>
      <c r="B1" s="9" t="s">
        <v>116</v>
      </c>
      <c r="C1" s="9" t="s">
        <v>117</v>
      </c>
      <c r="D1" s="9" t="s">
        <v>119</v>
      </c>
      <c r="E1" s="9" t="s">
        <v>118</v>
      </c>
      <c r="F1" s="9" t="s">
        <v>120</v>
      </c>
      <c r="G1" s="9" t="s">
        <v>121</v>
      </c>
      <c r="H1" s="9" t="s">
        <v>123</v>
      </c>
      <c r="I1" s="9" t="s">
        <v>122</v>
      </c>
      <c r="K1" s="40" t="s">
        <v>7</v>
      </c>
      <c r="L1" s="9" t="s">
        <v>116</v>
      </c>
      <c r="M1" s="9" t="s">
        <v>117</v>
      </c>
      <c r="N1" s="9" t="s">
        <v>119</v>
      </c>
      <c r="O1" s="9" t="s">
        <v>118</v>
      </c>
      <c r="P1" s="9" t="s">
        <v>120</v>
      </c>
      <c r="Q1" s="9" t="s">
        <v>121</v>
      </c>
      <c r="R1" s="9" t="s">
        <v>123</v>
      </c>
      <c r="S1" s="9" t="s">
        <v>122</v>
      </c>
    </row>
    <row r="2" spans="1:19" ht="15.75">
      <c r="A2" s="41" t="s">
        <v>24</v>
      </c>
      <c r="B2" s="42">
        <f>C2+D2+E2</f>
        <v>3</v>
      </c>
      <c r="C2" s="42">
        <v>3</v>
      </c>
      <c r="D2" s="42">
        <v>0</v>
      </c>
      <c r="E2" s="42">
        <v>0</v>
      </c>
      <c r="F2" s="42">
        <v>8</v>
      </c>
      <c r="G2" s="42">
        <v>0</v>
      </c>
      <c r="H2" s="42">
        <f>F2-G2</f>
        <v>8</v>
      </c>
      <c r="I2" s="42">
        <f>(C2*4)+(D2*2)+(F2*1)</f>
        <v>20</v>
      </c>
      <c r="K2" s="43">
        <v>816</v>
      </c>
      <c r="L2" s="42">
        <f>M2+N2+O2</f>
        <v>3</v>
      </c>
      <c r="M2" s="42">
        <v>2</v>
      </c>
      <c r="N2" s="42">
        <v>0</v>
      </c>
      <c r="O2" s="42">
        <v>1</v>
      </c>
      <c r="P2" s="42">
        <v>5</v>
      </c>
      <c r="Q2" s="42">
        <v>2</v>
      </c>
      <c r="R2" s="42">
        <f>P2-Q2</f>
        <v>3</v>
      </c>
      <c r="S2" s="42">
        <f>(M2*4)+(N2*2)+(P2*1)</f>
        <v>13</v>
      </c>
    </row>
    <row r="3" spans="1:19" ht="15.75">
      <c r="A3" s="41" t="s">
        <v>58</v>
      </c>
      <c r="B3" s="42">
        <f>C3+D3+E3</f>
        <v>3</v>
      </c>
      <c r="C3" s="42">
        <v>1</v>
      </c>
      <c r="D3" s="42">
        <v>1</v>
      </c>
      <c r="E3" s="42">
        <v>1</v>
      </c>
      <c r="F3" s="42">
        <v>3</v>
      </c>
      <c r="G3" s="42">
        <v>3</v>
      </c>
      <c r="H3" s="42">
        <f>F3-G3</f>
        <v>0</v>
      </c>
      <c r="I3" s="42">
        <f>(C3*4)+(D3*2)+(F3*1)</f>
        <v>9</v>
      </c>
      <c r="K3" s="43" t="s">
        <v>172</v>
      </c>
      <c r="L3" s="42">
        <f>M3+N3+O3</f>
        <v>3</v>
      </c>
      <c r="M3" s="42">
        <v>2</v>
      </c>
      <c r="N3" s="42">
        <v>1</v>
      </c>
      <c r="O3" s="42">
        <v>0</v>
      </c>
      <c r="P3" s="42">
        <v>2</v>
      </c>
      <c r="Q3" s="42">
        <v>0</v>
      </c>
      <c r="R3" s="42">
        <f>P3-Q3</f>
        <v>2</v>
      </c>
      <c r="S3" s="42">
        <f>(M3*4)+(N3*2)+(P3*1)</f>
        <v>12</v>
      </c>
    </row>
    <row r="4" spans="1:19" ht="15.75">
      <c r="A4" s="2" t="s">
        <v>46</v>
      </c>
      <c r="B4" s="38">
        <f>C4+D4+E4</f>
        <v>3</v>
      </c>
      <c r="C4" s="38">
        <v>0</v>
      </c>
      <c r="D4" s="38">
        <v>2</v>
      </c>
      <c r="E4" s="38">
        <v>1</v>
      </c>
      <c r="F4" s="38">
        <v>1</v>
      </c>
      <c r="G4" s="38">
        <v>5</v>
      </c>
      <c r="H4" s="38">
        <f>F4-G4</f>
        <v>-4</v>
      </c>
      <c r="I4" s="38">
        <f>(C4*4)+(D4*2)+(F4*1)</f>
        <v>5</v>
      </c>
      <c r="K4" s="40" t="s">
        <v>64</v>
      </c>
      <c r="L4" s="38">
        <f>M4+N4+O4</f>
        <v>3</v>
      </c>
      <c r="M4" s="38">
        <v>1</v>
      </c>
      <c r="N4" s="38">
        <v>0</v>
      </c>
      <c r="O4" s="38">
        <v>2</v>
      </c>
      <c r="P4" s="38">
        <v>1</v>
      </c>
      <c r="Q4" s="38">
        <v>3</v>
      </c>
      <c r="R4" s="38">
        <f>P4-Q4</f>
        <v>-2</v>
      </c>
      <c r="S4" s="38">
        <f>(M4*4)+(N4*2)+(P4*1)</f>
        <v>5</v>
      </c>
    </row>
    <row r="5" spans="1:19" ht="15.75">
      <c r="A5" s="2" t="s">
        <v>35</v>
      </c>
      <c r="B5" s="38">
        <f>C5+D5+E5</f>
        <v>3</v>
      </c>
      <c r="C5" s="38">
        <v>0</v>
      </c>
      <c r="D5" s="38">
        <v>1</v>
      </c>
      <c r="E5" s="38">
        <v>2</v>
      </c>
      <c r="F5" s="38">
        <v>1</v>
      </c>
      <c r="G5" s="38">
        <v>5</v>
      </c>
      <c r="H5" s="38">
        <f>F5-G5</f>
        <v>-4</v>
      </c>
      <c r="I5" s="38">
        <f>(C5*4)+(D5*2)+(F5*1)</f>
        <v>3</v>
      </c>
      <c r="K5" s="40" t="s">
        <v>41</v>
      </c>
      <c r="L5" s="38">
        <f>M5+N5+O5</f>
        <v>3</v>
      </c>
      <c r="M5" s="38">
        <v>0</v>
      </c>
      <c r="N5" s="38">
        <v>1</v>
      </c>
      <c r="O5" s="38">
        <v>2</v>
      </c>
      <c r="P5" s="38">
        <v>1</v>
      </c>
      <c r="Q5" s="38">
        <v>4</v>
      </c>
      <c r="R5" s="38">
        <f>P5-Q5</f>
        <v>-3</v>
      </c>
      <c r="S5" s="38">
        <f>(M5*4)+(N5*2)+(P5*1)</f>
        <v>3</v>
      </c>
    </row>
    <row r="6" spans="2:19" ht="12.75">
      <c r="B6" s="39"/>
      <c r="C6" s="39"/>
      <c r="D6" s="39"/>
      <c r="E6" s="39"/>
      <c r="F6" s="39"/>
      <c r="G6" s="39"/>
      <c r="H6" s="39"/>
      <c r="I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5.75">
      <c r="A7" s="2" t="s">
        <v>2</v>
      </c>
      <c r="B7" s="9" t="s">
        <v>116</v>
      </c>
      <c r="C7" s="9" t="s">
        <v>117</v>
      </c>
      <c r="D7" s="9" t="s">
        <v>119</v>
      </c>
      <c r="E7" s="9" t="s">
        <v>118</v>
      </c>
      <c r="F7" s="9" t="s">
        <v>120</v>
      </c>
      <c r="G7" s="9" t="s">
        <v>121</v>
      </c>
      <c r="H7" s="9" t="s">
        <v>123</v>
      </c>
      <c r="I7" s="9" t="s">
        <v>122</v>
      </c>
      <c r="K7" s="40" t="s">
        <v>8</v>
      </c>
      <c r="L7" s="9" t="s">
        <v>116</v>
      </c>
      <c r="M7" s="9" t="s">
        <v>117</v>
      </c>
      <c r="N7" s="9" t="s">
        <v>119</v>
      </c>
      <c r="O7" s="9" t="s">
        <v>118</v>
      </c>
      <c r="P7" s="9" t="s">
        <v>120</v>
      </c>
      <c r="Q7" s="9" t="s">
        <v>121</v>
      </c>
      <c r="R7" s="9" t="s">
        <v>123</v>
      </c>
      <c r="S7" s="9" t="s">
        <v>122</v>
      </c>
    </row>
    <row r="8" spans="1:19" ht="15.75">
      <c r="A8" s="41" t="s">
        <v>47</v>
      </c>
      <c r="B8" s="42">
        <f>C8+D8+E8</f>
        <v>3</v>
      </c>
      <c r="C8" s="42">
        <v>3</v>
      </c>
      <c r="D8" s="42">
        <v>0</v>
      </c>
      <c r="E8" s="42">
        <v>0</v>
      </c>
      <c r="F8" s="42">
        <v>3</v>
      </c>
      <c r="G8" s="42">
        <v>0</v>
      </c>
      <c r="H8" s="42">
        <f>F8-G8</f>
        <v>3</v>
      </c>
      <c r="I8" s="42">
        <f>(C8*4)+(D8*2)+(F8*1)</f>
        <v>15</v>
      </c>
      <c r="K8" s="43" t="s">
        <v>52</v>
      </c>
      <c r="L8" s="42">
        <f>M8+N8+O8</f>
        <v>3</v>
      </c>
      <c r="M8" s="42">
        <v>3</v>
      </c>
      <c r="N8" s="42">
        <v>0</v>
      </c>
      <c r="O8" s="42">
        <v>0</v>
      </c>
      <c r="P8" s="42">
        <v>7</v>
      </c>
      <c r="Q8" s="42">
        <v>0</v>
      </c>
      <c r="R8" s="42">
        <f>P8-Q8</f>
        <v>7</v>
      </c>
      <c r="S8" s="42">
        <f>(M8*4)+(N8*2)+(P8*1)</f>
        <v>19</v>
      </c>
    </row>
    <row r="9" spans="1:19" ht="15.75">
      <c r="A9" s="41" t="s">
        <v>59</v>
      </c>
      <c r="B9" s="42">
        <f>C9+D9+E9</f>
        <v>3</v>
      </c>
      <c r="C9" s="42">
        <v>1</v>
      </c>
      <c r="D9" s="42">
        <v>1</v>
      </c>
      <c r="E9" s="42">
        <v>1</v>
      </c>
      <c r="F9" s="42">
        <v>4</v>
      </c>
      <c r="G9" s="42">
        <v>1</v>
      </c>
      <c r="H9" s="42">
        <f>F9-G9</f>
        <v>3</v>
      </c>
      <c r="I9" s="42">
        <f>(C9*4)+(D9*2)+(F9*1)</f>
        <v>10</v>
      </c>
      <c r="K9" s="43" t="s">
        <v>31</v>
      </c>
      <c r="L9" s="42">
        <f>M9+N9+O9</f>
        <v>3</v>
      </c>
      <c r="M9" s="42">
        <v>1</v>
      </c>
      <c r="N9" s="42">
        <v>1</v>
      </c>
      <c r="O9" s="42">
        <v>1</v>
      </c>
      <c r="P9" s="42">
        <v>2</v>
      </c>
      <c r="Q9" s="42">
        <v>2</v>
      </c>
      <c r="R9" s="42">
        <f>P9-Q9</f>
        <v>0</v>
      </c>
      <c r="S9" s="42">
        <f>(M9*4)+(N9*2)+(P9*1)</f>
        <v>8</v>
      </c>
    </row>
    <row r="10" spans="1:19" ht="15.75">
      <c r="A10" s="2" t="s">
        <v>36</v>
      </c>
      <c r="B10" s="38">
        <f>C10+D10+E10</f>
        <v>3</v>
      </c>
      <c r="C10" s="38">
        <v>0</v>
      </c>
      <c r="D10" s="38">
        <v>2</v>
      </c>
      <c r="E10" s="38">
        <v>1</v>
      </c>
      <c r="F10" s="38">
        <v>0</v>
      </c>
      <c r="G10" s="38">
        <v>1</v>
      </c>
      <c r="H10" s="38">
        <f>F10-G10</f>
        <v>-1</v>
      </c>
      <c r="I10" s="38">
        <f>(C10*4)+(D10*2)+(F10*1)</f>
        <v>4</v>
      </c>
      <c r="K10" s="40" t="s">
        <v>65</v>
      </c>
      <c r="L10" s="38">
        <f>M10+N10+O10</f>
        <v>3</v>
      </c>
      <c r="M10" s="38">
        <v>1</v>
      </c>
      <c r="N10" s="38">
        <v>0</v>
      </c>
      <c r="O10" s="38">
        <v>2</v>
      </c>
      <c r="P10" s="38">
        <v>2</v>
      </c>
      <c r="Q10" s="38">
        <v>5</v>
      </c>
      <c r="R10" s="38">
        <f>P10-Q10</f>
        <v>-3</v>
      </c>
      <c r="S10" s="38">
        <f>(M10*4)+(N10*2)+(P10*1)</f>
        <v>6</v>
      </c>
    </row>
    <row r="11" spans="1:19" ht="15.75">
      <c r="A11" s="2" t="s">
        <v>25</v>
      </c>
      <c r="B11" s="38">
        <f>C11+D11+E11</f>
        <v>3</v>
      </c>
      <c r="C11" s="38">
        <v>0</v>
      </c>
      <c r="D11" s="38">
        <v>1</v>
      </c>
      <c r="E11" s="38">
        <v>2</v>
      </c>
      <c r="F11" s="38">
        <v>0</v>
      </c>
      <c r="G11" s="38">
        <v>5</v>
      </c>
      <c r="H11" s="38">
        <f>F11-G11</f>
        <v>-5</v>
      </c>
      <c r="I11" s="38">
        <f>(C11*4)+(D11*2)+(F11*1)</f>
        <v>2</v>
      </c>
      <c r="K11" s="40" t="s">
        <v>42</v>
      </c>
      <c r="L11" s="38">
        <f>M11+N11+O11</f>
        <v>3</v>
      </c>
      <c r="M11" s="38">
        <v>0</v>
      </c>
      <c r="N11" s="38">
        <v>1</v>
      </c>
      <c r="O11" s="38">
        <v>2</v>
      </c>
      <c r="P11" s="38">
        <v>0</v>
      </c>
      <c r="Q11" s="38">
        <v>4</v>
      </c>
      <c r="R11" s="38">
        <f>P11-Q11</f>
        <v>-4</v>
      </c>
      <c r="S11" s="38">
        <f>(M11*4)+(N11*2)+(P11*1)</f>
        <v>2</v>
      </c>
    </row>
    <row r="12" spans="2:19" ht="12.75">
      <c r="B12" s="39"/>
      <c r="C12" s="39"/>
      <c r="D12" s="39"/>
      <c r="E12" s="39"/>
      <c r="F12" s="39"/>
      <c r="G12" s="39"/>
      <c r="H12" s="39"/>
      <c r="I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5.75">
      <c r="A13" s="2" t="s">
        <v>3</v>
      </c>
      <c r="B13" s="9" t="s">
        <v>116</v>
      </c>
      <c r="C13" s="9" t="s">
        <v>117</v>
      </c>
      <c r="D13" s="9" t="s">
        <v>119</v>
      </c>
      <c r="E13" s="9" t="s">
        <v>118</v>
      </c>
      <c r="F13" s="9" t="s">
        <v>120</v>
      </c>
      <c r="G13" s="9" t="s">
        <v>121</v>
      </c>
      <c r="H13" s="9" t="s">
        <v>123</v>
      </c>
      <c r="I13" s="9" t="s">
        <v>122</v>
      </c>
      <c r="K13" s="40" t="s">
        <v>9</v>
      </c>
      <c r="L13" s="9" t="s">
        <v>116</v>
      </c>
      <c r="M13" s="9" t="s">
        <v>117</v>
      </c>
      <c r="N13" s="9" t="s">
        <v>119</v>
      </c>
      <c r="O13" s="9" t="s">
        <v>118</v>
      </c>
      <c r="P13" s="9" t="s">
        <v>120</v>
      </c>
      <c r="Q13" s="9" t="s">
        <v>121</v>
      </c>
      <c r="R13" s="9" t="s">
        <v>123</v>
      </c>
      <c r="S13" s="9" t="s">
        <v>122</v>
      </c>
    </row>
    <row r="14" spans="1:19" ht="15.75">
      <c r="A14" s="41" t="s">
        <v>60</v>
      </c>
      <c r="B14" s="42">
        <f>C14+D14+E14</f>
        <v>3</v>
      </c>
      <c r="C14" s="42">
        <v>3</v>
      </c>
      <c r="D14" s="42">
        <v>0</v>
      </c>
      <c r="E14" s="42">
        <v>0</v>
      </c>
      <c r="F14" s="42">
        <v>7</v>
      </c>
      <c r="G14" s="42">
        <v>2</v>
      </c>
      <c r="H14" s="42">
        <f>F14-G14</f>
        <v>5</v>
      </c>
      <c r="I14" s="42">
        <f>(C14*4)+(D14*2)+(F14*1)</f>
        <v>19</v>
      </c>
      <c r="K14" s="43" t="s">
        <v>43</v>
      </c>
      <c r="L14" s="42">
        <f>M14+N14+O14</f>
        <v>4</v>
      </c>
      <c r="M14" s="42">
        <v>2</v>
      </c>
      <c r="N14" s="42">
        <v>1</v>
      </c>
      <c r="O14" s="42">
        <v>1</v>
      </c>
      <c r="P14" s="42">
        <v>7</v>
      </c>
      <c r="Q14" s="42">
        <v>4</v>
      </c>
      <c r="R14" s="42">
        <f>P14-Q14</f>
        <v>3</v>
      </c>
      <c r="S14" s="42">
        <f>(M14*4)+(N14*2)+(P14*1)</f>
        <v>17</v>
      </c>
    </row>
    <row r="15" spans="1:19" ht="15.75">
      <c r="A15" s="41" t="s">
        <v>26</v>
      </c>
      <c r="B15" s="42">
        <f>C15+D15+E15</f>
        <v>3</v>
      </c>
      <c r="C15" s="42">
        <v>2</v>
      </c>
      <c r="D15" s="42">
        <v>0</v>
      </c>
      <c r="E15" s="42">
        <v>1</v>
      </c>
      <c r="F15" s="42">
        <v>5</v>
      </c>
      <c r="G15" s="42">
        <v>4</v>
      </c>
      <c r="H15" s="42">
        <f>F15-G15</f>
        <v>1</v>
      </c>
      <c r="I15" s="42">
        <f>(C15*4)+(D15*2)+(F15*1)</f>
        <v>13</v>
      </c>
      <c r="K15" s="43" t="s">
        <v>173</v>
      </c>
      <c r="L15" s="42">
        <f>M15+N15+O15</f>
        <v>4</v>
      </c>
      <c r="M15" s="42">
        <v>2</v>
      </c>
      <c r="N15" s="42">
        <v>1</v>
      </c>
      <c r="O15" s="42">
        <v>1</v>
      </c>
      <c r="P15" s="42">
        <v>5</v>
      </c>
      <c r="Q15" s="42">
        <v>2</v>
      </c>
      <c r="R15" s="42">
        <f>P15-Q15</f>
        <v>3</v>
      </c>
      <c r="S15" s="42">
        <f>(M15*4)+(N15*2)+(P15*1)</f>
        <v>15</v>
      </c>
    </row>
    <row r="16" spans="1:19" ht="15.75">
      <c r="A16" s="2" t="s">
        <v>48</v>
      </c>
      <c r="B16" s="38">
        <f>C16+D16+E16</f>
        <v>3</v>
      </c>
      <c r="C16" s="38">
        <v>1</v>
      </c>
      <c r="D16" s="38">
        <v>0</v>
      </c>
      <c r="E16" s="38">
        <v>2</v>
      </c>
      <c r="F16" s="38">
        <v>6</v>
      </c>
      <c r="G16" s="38">
        <v>3</v>
      </c>
      <c r="H16" s="38">
        <f>F16-G16</f>
        <v>3</v>
      </c>
      <c r="I16" s="38">
        <f>(C16*4)+(D16*2)+(F16*1)</f>
        <v>10</v>
      </c>
      <c r="K16" s="40" t="s">
        <v>32</v>
      </c>
      <c r="L16" s="38">
        <f>M16+N16+O16</f>
        <v>4</v>
      </c>
      <c r="M16" s="38">
        <v>2</v>
      </c>
      <c r="N16" s="38">
        <v>1</v>
      </c>
      <c r="O16" s="38">
        <v>1</v>
      </c>
      <c r="P16" s="38">
        <v>5</v>
      </c>
      <c r="Q16" s="38">
        <v>2</v>
      </c>
      <c r="R16" s="38">
        <f>P16-Q16</f>
        <v>3</v>
      </c>
      <c r="S16" s="38">
        <f>(M16*4)+(N16*2)+(P16*1)</f>
        <v>15</v>
      </c>
    </row>
    <row r="17" spans="1:19" ht="15.75">
      <c r="A17" s="2" t="s">
        <v>37</v>
      </c>
      <c r="B17" s="38">
        <f>C17+D17+E17</f>
        <v>3</v>
      </c>
      <c r="C17" s="38">
        <v>0</v>
      </c>
      <c r="D17" s="38">
        <v>0</v>
      </c>
      <c r="E17" s="38">
        <v>3</v>
      </c>
      <c r="F17" s="38">
        <v>1</v>
      </c>
      <c r="G17" s="38">
        <v>10</v>
      </c>
      <c r="H17" s="38">
        <f>F17-G17</f>
        <v>-9</v>
      </c>
      <c r="I17" s="38">
        <f>(C17*4)+(D17*2)+(F17*1)</f>
        <v>1</v>
      </c>
      <c r="K17" s="40" t="s">
        <v>53</v>
      </c>
      <c r="L17" s="38">
        <f>M17+N17+O17</f>
        <v>4</v>
      </c>
      <c r="M17" s="38">
        <v>1</v>
      </c>
      <c r="N17" s="38">
        <v>3</v>
      </c>
      <c r="O17" s="38">
        <v>0</v>
      </c>
      <c r="P17" s="38">
        <v>4</v>
      </c>
      <c r="Q17" s="38">
        <v>1</v>
      </c>
      <c r="R17" s="38">
        <f>P17-Q17</f>
        <v>3</v>
      </c>
      <c r="S17" s="38">
        <f>(M17*4)+(N17*2)+(P17*1)</f>
        <v>14</v>
      </c>
    </row>
    <row r="18" spans="2:19" ht="15.75">
      <c r="B18" s="39"/>
      <c r="C18" s="39"/>
      <c r="D18" s="39"/>
      <c r="E18" s="39"/>
      <c r="F18" s="39"/>
      <c r="G18" s="39"/>
      <c r="H18" s="39"/>
      <c r="I18" s="39"/>
      <c r="K18" s="40" t="s">
        <v>69</v>
      </c>
      <c r="L18" s="38">
        <f>M18+N18+O18</f>
        <v>4</v>
      </c>
      <c r="M18" s="38">
        <v>0</v>
      </c>
      <c r="N18" s="38">
        <v>0</v>
      </c>
      <c r="O18" s="38">
        <v>4</v>
      </c>
      <c r="P18" s="38">
        <v>0</v>
      </c>
      <c r="Q18" s="38">
        <v>12</v>
      </c>
      <c r="R18" s="38">
        <f>P18-Q18</f>
        <v>-12</v>
      </c>
      <c r="S18" s="38">
        <f>(M18*4)+(N18*2)+(P18*1)</f>
        <v>0</v>
      </c>
    </row>
    <row r="19" spans="2:19" ht="12.75">
      <c r="B19" s="39"/>
      <c r="C19" s="39"/>
      <c r="D19" s="39"/>
      <c r="E19" s="39"/>
      <c r="F19" s="39"/>
      <c r="G19" s="39"/>
      <c r="H19" s="39"/>
      <c r="I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5.75">
      <c r="A20" s="2" t="s">
        <v>4</v>
      </c>
      <c r="B20" s="9" t="s">
        <v>116</v>
      </c>
      <c r="C20" s="9" t="s">
        <v>117</v>
      </c>
      <c r="D20" s="9" t="s">
        <v>119</v>
      </c>
      <c r="E20" s="9" t="s">
        <v>118</v>
      </c>
      <c r="F20" s="9" t="s">
        <v>120</v>
      </c>
      <c r="G20" s="9" t="s">
        <v>121</v>
      </c>
      <c r="H20" s="9" t="s">
        <v>123</v>
      </c>
      <c r="I20" s="9" t="s">
        <v>122</v>
      </c>
      <c r="K20" s="40" t="s">
        <v>10</v>
      </c>
      <c r="L20" s="9" t="s">
        <v>116</v>
      </c>
      <c r="M20" s="9" t="s">
        <v>117</v>
      </c>
      <c r="N20" s="9" t="s">
        <v>119</v>
      </c>
      <c r="O20" s="9" t="s">
        <v>118</v>
      </c>
      <c r="P20" s="9" t="s">
        <v>120</v>
      </c>
      <c r="Q20" s="9" t="s">
        <v>121</v>
      </c>
      <c r="R20" s="9" t="s">
        <v>123</v>
      </c>
      <c r="S20" s="9" t="s">
        <v>122</v>
      </c>
    </row>
    <row r="21" spans="1:19" ht="15.75">
      <c r="A21" s="41" t="s">
        <v>49</v>
      </c>
      <c r="B21" s="42">
        <f>C21+D21+E21</f>
        <v>3</v>
      </c>
      <c r="C21" s="42">
        <v>2</v>
      </c>
      <c r="D21" s="42">
        <v>1</v>
      </c>
      <c r="E21" s="42">
        <v>0</v>
      </c>
      <c r="F21" s="42">
        <v>11</v>
      </c>
      <c r="G21" s="42">
        <v>0</v>
      </c>
      <c r="H21" s="42">
        <f>F21-G21</f>
        <v>11</v>
      </c>
      <c r="I21" s="42">
        <f>(C21*4)+(D21*2)+(F21*1)</f>
        <v>21</v>
      </c>
      <c r="K21" s="43" t="s">
        <v>54</v>
      </c>
      <c r="L21" s="42">
        <f>M21+N21+O21</f>
        <v>4</v>
      </c>
      <c r="M21" s="42">
        <v>4</v>
      </c>
      <c r="N21" s="42">
        <v>0</v>
      </c>
      <c r="O21" s="42">
        <v>0</v>
      </c>
      <c r="P21" s="42">
        <v>10</v>
      </c>
      <c r="Q21" s="42">
        <v>0</v>
      </c>
      <c r="R21" s="42">
        <f>P21-Q21</f>
        <v>10</v>
      </c>
      <c r="S21" s="42">
        <f>(M21*4)+(N21*2)+(P21*1)</f>
        <v>26</v>
      </c>
    </row>
    <row r="22" spans="1:19" ht="15.75">
      <c r="A22" s="41" t="s">
        <v>61</v>
      </c>
      <c r="B22" s="42">
        <f>C22+D22+E22</f>
        <v>3</v>
      </c>
      <c r="C22" s="42">
        <v>2</v>
      </c>
      <c r="D22" s="42">
        <v>1</v>
      </c>
      <c r="E22" s="42">
        <v>0</v>
      </c>
      <c r="F22" s="42">
        <v>6</v>
      </c>
      <c r="G22" s="42">
        <v>0</v>
      </c>
      <c r="H22" s="42">
        <f>F22-G22</f>
        <v>6</v>
      </c>
      <c r="I22" s="42">
        <f>(C22*4)+(D22*2)+(F22*1)</f>
        <v>16</v>
      </c>
      <c r="K22" s="43" t="s">
        <v>56</v>
      </c>
      <c r="L22" s="42">
        <f>M22+N22+O22</f>
        <v>4</v>
      </c>
      <c r="M22" s="42">
        <v>2</v>
      </c>
      <c r="N22" s="42">
        <v>1</v>
      </c>
      <c r="O22" s="42">
        <v>1</v>
      </c>
      <c r="P22" s="42">
        <v>4</v>
      </c>
      <c r="Q22" s="42">
        <v>1</v>
      </c>
      <c r="R22" s="42">
        <f>P22-Q22</f>
        <v>3</v>
      </c>
      <c r="S22" s="42">
        <f>(M22*4)+(N22*2)+(P22*1)</f>
        <v>14</v>
      </c>
    </row>
    <row r="23" spans="1:19" ht="15.75">
      <c r="A23" s="2" t="s">
        <v>38</v>
      </c>
      <c r="B23" s="38">
        <f>C23+D23+E23</f>
        <v>3</v>
      </c>
      <c r="C23" s="38">
        <v>1</v>
      </c>
      <c r="D23" s="38">
        <v>0</v>
      </c>
      <c r="E23" s="38">
        <v>2</v>
      </c>
      <c r="F23" s="38">
        <v>6</v>
      </c>
      <c r="G23" s="38">
        <v>11</v>
      </c>
      <c r="H23" s="38">
        <f>F23-G23</f>
        <v>-5</v>
      </c>
      <c r="I23" s="38">
        <f>(C23*4)+(D23*2)+(F23*1)</f>
        <v>10</v>
      </c>
      <c r="K23" s="40" t="s">
        <v>67</v>
      </c>
      <c r="L23" s="38">
        <f>M23+N23+O23</f>
        <v>4</v>
      </c>
      <c r="M23" s="38">
        <v>1</v>
      </c>
      <c r="N23" s="38">
        <v>2</v>
      </c>
      <c r="O23" s="38">
        <v>1</v>
      </c>
      <c r="P23" s="38">
        <v>1</v>
      </c>
      <c r="Q23" s="38">
        <v>2</v>
      </c>
      <c r="R23" s="38">
        <f>P23-Q23</f>
        <v>-1</v>
      </c>
      <c r="S23" s="38">
        <f>(M23*4)+(N23*2)+(P23*1)</f>
        <v>9</v>
      </c>
    </row>
    <row r="24" spans="1:19" ht="15.75">
      <c r="A24" s="2" t="s">
        <v>27</v>
      </c>
      <c r="B24" s="38">
        <f>C24+D24+E24</f>
        <v>3</v>
      </c>
      <c r="C24" s="38">
        <v>0</v>
      </c>
      <c r="D24" s="38">
        <v>0</v>
      </c>
      <c r="E24" s="38">
        <v>3</v>
      </c>
      <c r="F24" s="38">
        <v>0</v>
      </c>
      <c r="G24" s="38">
        <v>12</v>
      </c>
      <c r="H24" s="38">
        <f>F24-G24</f>
        <v>-12</v>
      </c>
      <c r="I24" s="38">
        <f>(C24*4)+(D24*2)+(F24*1)</f>
        <v>0</v>
      </c>
      <c r="K24" s="40" t="s">
        <v>33</v>
      </c>
      <c r="L24" s="38">
        <f>M24+N24+O24</f>
        <v>4</v>
      </c>
      <c r="M24" s="38">
        <v>0</v>
      </c>
      <c r="N24" s="38">
        <v>2</v>
      </c>
      <c r="O24" s="38">
        <v>2</v>
      </c>
      <c r="P24" s="38">
        <v>0</v>
      </c>
      <c r="Q24" s="38">
        <v>7</v>
      </c>
      <c r="R24" s="38">
        <f>P24-Q24</f>
        <v>-7</v>
      </c>
      <c r="S24" s="38">
        <f>(M24*4)+(N24*2)+(P24*1)</f>
        <v>4</v>
      </c>
    </row>
    <row r="25" spans="2:19" ht="15.75">
      <c r="B25" s="39"/>
      <c r="C25" s="39"/>
      <c r="D25" s="39"/>
      <c r="E25" s="39"/>
      <c r="F25" s="39"/>
      <c r="G25" s="39"/>
      <c r="H25" s="39"/>
      <c r="I25" s="39"/>
      <c r="K25" s="40" t="s">
        <v>44</v>
      </c>
      <c r="L25" s="38">
        <f>M25+N25+O25</f>
        <v>4</v>
      </c>
      <c r="M25" s="38">
        <v>0</v>
      </c>
      <c r="N25" s="38">
        <v>1</v>
      </c>
      <c r="O25" s="38">
        <v>3</v>
      </c>
      <c r="P25" s="38">
        <v>0</v>
      </c>
      <c r="Q25" s="38">
        <v>5</v>
      </c>
      <c r="R25" s="38">
        <f>P25-Q25</f>
        <v>-5</v>
      </c>
      <c r="S25" s="38">
        <f>(M25*4)+(N25*2)+(P25*1)</f>
        <v>2</v>
      </c>
    </row>
    <row r="26" spans="1:19" ht="15.75">
      <c r="A26" s="2" t="s">
        <v>5</v>
      </c>
      <c r="B26" s="9" t="s">
        <v>116</v>
      </c>
      <c r="C26" s="9" t="s">
        <v>117</v>
      </c>
      <c r="D26" s="9" t="s">
        <v>119</v>
      </c>
      <c r="E26" s="9" t="s">
        <v>118</v>
      </c>
      <c r="F26" s="9" t="s">
        <v>120</v>
      </c>
      <c r="G26" s="9" t="s">
        <v>121</v>
      </c>
      <c r="H26" s="9" t="s">
        <v>123</v>
      </c>
      <c r="I26" s="9" t="s">
        <v>122</v>
      </c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.75">
      <c r="A27" s="41" t="s">
        <v>50</v>
      </c>
      <c r="B27" s="42">
        <f>C27+D27+E27</f>
        <v>3</v>
      </c>
      <c r="C27" s="42">
        <v>3</v>
      </c>
      <c r="D27" s="42">
        <v>0</v>
      </c>
      <c r="E27" s="42">
        <v>0</v>
      </c>
      <c r="F27" s="42">
        <v>5</v>
      </c>
      <c r="G27" s="42">
        <v>1</v>
      </c>
      <c r="H27" s="42">
        <f>F27-G27</f>
        <v>4</v>
      </c>
      <c r="I27" s="42">
        <f>(C27*4)+(D27*2)+(F27*1)</f>
        <v>17</v>
      </c>
      <c r="K27" s="40" t="s">
        <v>11</v>
      </c>
      <c r="L27" s="9" t="s">
        <v>116</v>
      </c>
      <c r="M27" s="9" t="s">
        <v>117</v>
      </c>
      <c r="N27" s="9" t="s">
        <v>119</v>
      </c>
      <c r="O27" s="9" t="s">
        <v>118</v>
      </c>
      <c r="P27" s="9" t="s">
        <v>120</v>
      </c>
      <c r="Q27" s="9" t="s">
        <v>121</v>
      </c>
      <c r="R27" s="9" t="s">
        <v>123</v>
      </c>
      <c r="S27" s="9" t="s">
        <v>122</v>
      </c>
    </row>
    <row r="28" spans="1:19" ht="15.75">
      <c r="A28" s="41" t="s">
        <v>62</v>
      </c>
      <c r="B28" s="42">
        <f>C28+D28+E28</f>
        <v>3</v>
      </c>
      <c r="C28" s="42">
        <v>1</v>
      </c>
      <c r="D28" s="42">
        <v>1</v>
      </c>
      <c r="E28" s="42">
        <v>1</v>
      </c>
      <c r="F28" s="42">
        <v>4</v>
      </c>
      <c r="G28" s="42">
        <v>4</v>
      </c>
      <c r="H28" s="42">
        <f>F28-G28</f>
        <v>0</v>
      </c>
      <c r="I28" s="42">
        <f>(C28*4)+(D28*2)+(F28*1)</f>
        <v>10</v>
      </c>
      <c r="K28" s="43" t="s">
        <v>34</v>
      </c>
      <c r="L28" s="42">
        <f>M28+N28+O28</f>
        <v>4</v>
      </c>
      <c r="M28" s="42">
        <v>3</v>
      </c>
      <c r="N28" s="42">
        <v>1</v>
      </c>
      <c r="O28" s="42">
        <v>0</v>
      </c>
      <c r="P28" s="42">
        <v>4</v>
      </c>
      <c r="Q28" s="42">
        <v>0</v>
      </c>
      <c r="R28" s="42">
        <f>P28-Q28</f>
        <v>4</v>
      </c>
      <c r="S28" s="42">
        <f>(M28*4)+(N28*2)+(P28*1)</f>
        <v>18</v>
      </c>
    </row>
    <row r="29" spans="1:19" ht="15.75">
      <c r="A29" s="2" t="s">
        <v>28</v>
      </c>
      <c r="B29" s="38">
        <f>C29+D29+E29</f>
        <v>3</v>
      </c>
      <c r="C29" s="38">
        <v>1</v>
      </c>
      <c r="D29" s="38">
        <v>1</v>
      </c>
      <c r="E29" s="38">
        <v>1</v>
      </c>
      <c r="F29" s="38">
        <v>2</v>
      </c>
      <c r="G29" s="38">
        <v>2</v>
      </c>
      <c r="H29" s="38">
        <f>F29-G29</f>
        <v>0</v>
      </c>
      <c r="I29" s="38">
        <f>(C29*4)+(D29*2)+(F29*1)</f>
        <v>8</v>
      </c>
      <c r="K29" s="43" t="s">
        <v>55</v>
      </c>
      <c r="L29" s="42">
        <f>M29+N29+O29</f>
        <v>4</v>
      </c>
      <c r="M29" s="42">
        <v>2</v>
      </c>
      <c r="N29" s="42">
        <v>2</v>
      </c>
      <c r="O29" s="42">
        <v>0</v>
      </c>
      <c r="P29" s="42">
        <v>4</v>
      </c>
      <c r="Q29" s="42">
        <v>0</v>
      </c>
      <c r="R29" s="42">
        <f>P29-Q29</f>
        <v>4</v>
      </c>
      <c r="S29" s="42">
        <f>(M29*4)+(N29*2)+(P29*1)</f>
        <v>16</v>
      </c>
    </row>
    <row r="30" spans="1:19" ht="15.75">
      <c r="A30" s="2" t="s">
        <v>39</v>
      </c>
      <c r="B30" s="38">
        <f>C30+D30+E30</f>
        <v>3</v>
      </c>
      <c r="C30" s="38">
        <v>0</v>
      </c>
      <c r="D30" s="38">
        <v>0</v>
      </c>
      <c r="E30" s="38">
        <v>3</v>
      </c>
      <c r="F30" s="38">
        <v>0</v>
      </c>
      <c r="G30" s="38">
        <v>4</v>
      </c>
      <c r="H30" s="38">
        <f>F30-G30</f>
        <v>-4</v>
      </c>
      <c r="I30" s="38">
        <f>(C30*4)+(D30*2)+(F30*1)</f>
        <v>0</v>
      </c>
      <c r="K30" s="40" t="s">
        <v>68</v>
      </c>
      <c r="L30" s="38">
        <f>M30+N30+O30</f>
        <v>4</v>
      </c>
      <c r="M30" s="38">
        <v>1</v>
      </c>
      <c r="N30" s="38">
        <v>1</v>
      </c>
      <c r="O30" s="38">
        <v>2</v>
      </c>
      <c r="P30" s="38">
        <v>5</v>
      </c>
      <c r="Q30" s="38">
        <v>4</v>
      </c>
      <c r="R30" s="38">
        <f>P30-Q30</f>
        <v>1</v>
      </c>
      <c r="S30" s="38">
        <f>(M30*4)+(N30*2)+(P30*1)</f>
        <v>11</v>
      </c>
    </row>
    <row r="31" spans="2:19" ht="15.75">
      <c r="B31" s="39"/>
      <c r="C31" s="39"/>
      <c r="D31" s="39"/>
      <c r="E31" s="39"/>
      <c r="F31" s="39"/>
      <c r="G31" s="39"/>
      <c r="H31" s="39"/>
      <c r="I31" s="39"/>
      <c r="K31" s="40" t="s">
        <v>57</v>
      </c>
      <c r="L31" s="38">
        <f>M31+N31+O31</f>
        <v>4</v>
      </c>
      <c r="M31" s="38">
        <v>2</v>
      </c>
      <c r="N31" s="38">
        <v>0</v>
      </c>
      <c r="O31" s="38">
        <v>2</v>
      </c>
      <c r="P31" s="38">
        <v>3</v>
      </c>
      <c r="Q31" s="38">
        <v>3</v>
      </c>
      <c r="R31" s="38">
        <f>P31-Q31</f>
        <v>0</v>
      </c>
      <c r="S31" s="38">
        <f>(M31*4)+(N31*2)+(P31*1)</f>
        <v>11</v>
      </c>
    </row>
    <row r="32" spans="1:19" ht="15.75">
      <c r="A32" s="2" t="s">
        <v>6</v>
      </c>
      <c r="B32" s="9" t="s">
        <v>116</v>
      </c>
      <c r="C32" s="9" t="s">
        <v>117</v>
      </c>
      <c r="D32" s="9" t="s">
        <v>119</v>
      </c>
      <c r="E32" s="9" t="s">
        <v>118</v>
      </c>
      <c r="F32" s="9" t="s">
        <v>120</v>
      </c>
      <c r="G32" s="9" t="s">
        <v>121</v>
      </c>
      <c r="H32" s="9" t="s">
        <v>123</v>
      </c>
      <c r="I32" s="9" t="s">
        <v>122</v>
      </c>
      <c r="K32" s="40" t="s">
        <v>45</v>
      </c>
      <c r="L32" s="38">
        <f>M32+N32+O32</f>
        <v>4</v>
      </c>
      <c r="M32" s="38">
        <v>2</v>
      </c>
      <c r="N32" s="38">
        <v>0</v>
      </c>
      <c r="O32" s="38">
        <v>2</v>
      </c>
      <c r="P32" s="38">
        <v>3</v>
      </c>
      <c r="Q32" s="38">
        <v>3</v>
      </c>
      <c r="R32" s="38">
        <f>P32-Q32</f>
        <v>0</v>
      </c>
      <c r="S32" s="38">
        <f>(M32*4)+(N32*2)+(P32*1)</f>
        <v>11</v>
      </c>
    </row>
    <row r="33" spans="1:9" ht="15.75">
      <c r="A33" s="41" t="s">
        <v>63</v>
      </c>
      <c r="B33" s="42">
        <f>C33+D33+E33</f>
        <v>3</v>
      </c>
      <c r="C33" s="42">
        <v>2</v>
      </c>
      <c r="D33" s="42">
        <v>1</v>
      </c>
      <c r="E33" s="42">
        <v>0</v>
      </c>
      <c r="F33" s="42">
        <v>2</v>
      </c>
      <c r="G33" s="42">
        <v>0</v>
      </c>
      <c r="H33" s="42">
        <f>F33-G33</f>
        <v>2</v>
      </c>
      <c r="I33" s="42">
        <f>(C33*4)+(D33*2)+(F33*1)</f>
        <v>12</v>
      </c>
    </row>
    <row r="34" spans="1:9" ht="15.75">
      <c r="A34" s="41" t="s">
        <v>29</v>
      </c>
      <c r="B34" s="42">
        <f>C34+D34+E34</f>
        <v>3</v>
      </c>
      <c r="C34" s="42">
        <v>1</v>
      </c>
      <c r="D34" s="42">
        <v>2</v>
      </c>
      <c r="E34" s="42">
        <v>0</v>
      </c>
      <c r="F34" s="42">
        <v>2</v>
      </c>
      <c r="G34" s="42">
        <v>0</v>
      </c>
      <c r="H34" s="42">
        <f>F34-G34</f>
        <v>2</v>
      </c>
      <c r="I34" s="42">
        <f>(C34*4)+(D34*2)+(F34*1)</f>
        <v>10</v>
      </c>
    </row>
    <row r="35" spans="1:9" ht="15.75">
      <c r="A35" s="2" t="s">
        <v>51</v>
      </c>
      <c r="B35" s="38">
        <f>C35+D35+E35</f>
        <v>3</v>
      </c>
      <c r="C35" s="38">
        <v>1</v>
      </c>
      <c r="D35" s="38">
        <v>1</v>
      </c>
      <c r="E35" s="38">
        <v>1</v>
      </c>
      <c r="F35" s="38">
        <v>2</v>
      </c>
      <c r="G35" s="38">
        <v>1</v>
      </c>
      <c r="H35" s="38">
        <f>F35-G35</f>
        <v>1</v>
      </c>
      <c r="I35" s="38">
        <f>(C35*4)+(D35*2)+(F35*1)</f>
        <v>8</v>
      </c>
    </row>
    <row r="36" spans="1:9" ht="15.75">
      <c r="A36" s="2" t="s">
        <v>40</v>
      </c>
      <c r="B36" s="38">
        <f>C36+D36+E36</f>
        <v>3</v>
      </c>
      <c r="C36" s="38">
        <v>0</v>
      </c>
      <c r="D36" s="38">
        <v>0</v>
      </c>
      <c r="E36" s="38">
        <v>3</v>
      </c>
      <c r="F36" s="38">
        <v>0</v>
      </c>
      <c r="G36" s="38">
        <v>5</v>
      </c>
      <c r="H36" s="38">
        <f>F36-G36</f>
        <v>-5</v>
      </c>
      <c r="I36" s="38">
        <f>(C36*4)+(D36*2)+(F36*1)</f>
        <v>0</v>
      </c>
    </row>
    <row r="39" ht="12.75">
      <c r="A39" t="s">
        <v>174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D1">
      <selection activeCell="G26" sqref="G26"/>
    </sheetView>
  </sheetViews>
  <sheetFormatPr defaultColWidth="9.140625" defaultRowHeight="12.75"/>
  <cols>
    <col min="1" max="1" width="5.57421875" style="0" bestFit="1" customWidth="1"/>
    <col min="2" max="2" width="10.421875" style="0" bestFit="1" customWidth="1"/>
    <col min="3" max="3" width="15.57421875" style="0" bestFit="1" customWidth="1"/>
    <col min="4" max="4" width="18.140625" style="0" bestFit="1" customWidth="1"/>
    <col min="5" max="5" width="17.28125" style="0" bestFit="1" customWidth="1"/>
    <col min="6" max="6" width="18.28125" style="0" bestFit="1" customWidth="1"/>
    <col min="7" max="7" width="20.8515625" style="0" bestFit="1" customWidth="1"/>
    <col min="8" max="8" width="16.7109375" style="0" bestFit="1" customWidth="1"/>
    <col min="9" max="9" width="20.00390625" style="0" bestFit="1" customWidth="1"/>
    <col min="10" max="10" width="19.8515625" style="0" bestFit="1" customWidth="1"/>
  </cols>
  <sheetData>
    <row r="2" spans="1:10" ht="12.75">
      <c r="A2" s="44" t="s">
        <v>175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12.75">
      <c r="A4" s="1" t="s">
        <v>0</v>
      </c>
      <c r="C4" s="45" t="s">
        <v>1</v>
      </c>
      <c r="D4" s="45" t="s">
        <v>2</v>
      </c>
      <c r="E4" s="45" t="s">
        <v>176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</row>
    <row r="5" spans="1:10" ht="12.75">
      <c r="A5" s="1"/>
      <c r="C5" s="45" t="s">
        <v>63</v>
      </c>
      <c r="D5" s="46">
        <v>816</v>
      </c>
      <c r="E5" s="45" t="s">
        <v>52</v>
      </c>
      <c r="F5" s="45" t="s">
        <v>24</v>
      </c>
      <c r="G5" s="45" t="s">
        <v>47</v>
      </c>
      <c r="H5" s="45" t="s">
        <v>60</v>
      </c>
      <c r="I5" s="45" t="s">
        <v>49</v>
      </c>
      <c r="J5" s="45" t="s">
        <v>50</v>
      </c>
    </row>
    <row r="6" spans="1:10" ht="12.75">
      <c r="A6" s="1"/>
      <c r="C6" s="45" t="s">
        <v>58</v>
      </c>
      <c r="D6" s="45" t="s">
        <v>59</v>
      </c>
      <c r="E6" s="45" t="s">
        <v>26</v>
      </c>
      <c r="F6" s="45" t="s">
        <v>43</v>
      </c>
      <c r="G6" s="45" t="s">
        <v>54</v>
      </c>
      <c r="H6" s="45" t="s">
        <v>34</v>
      </c>
      <c r="I6" s="45" t="s">
        <v>66</v>
      </c>
      <c r="J6" s="45" t="s">
        <v>56</v>
      </c>
    </row>
    <row r="7" spans="1:10" ht="12.75">
      <c r="A7" s="1"/>
      <c r="C7" s="45" t="s">
        <v>55</v>
      </c>
      <c r="D7" s="45" t="s">
        <v>61</v>
      </c>
      <c r="E7" s="45" t="s">
        <v>62</v>
      </c>
      <c r="F7" s="45" t="s">
        <v>29</v>
      </c>
      <c r="G7" s="45" t="s">
        <v>30</v>
      </c>
      <c r="H7" s="45" t="s">
        <v>31</v>
      </c>
      <c r="I7" s="45" t="s">
        <v>177</v>
      </c>
      <c r="J7" s="45" t="s">
        <v>178</v>
      </c>
    </row>
    <row r="8" spans="1:10" ht="12.75">
      <c r="A8" s="1"/>
      <c r="C8" s="47"/>
      <c r="D8" s="47"/>
      <c r="E8" s="47"/>
      <c r="F8" s="47"/>
      <c r="G8" s="47"/>
      <c r="H8" s="47"/>
      <c r="I8" s="47"/>
      <c r="J8" s="47"/>
    </row>
    <row r="10" spans="1:4" ht="12.75">
      <c r="A10" s="48">
        <v>0.4166666666666667</v>
      </c>
      <c r="C10" t="s">
        <v>179</v>
      </c>
      <c r="D10" t="s">
        <v>180</v>
      </c>
    </row>
    <row r="11" spans="1:6" ht="12.75">
      <c r="A11" s="48">
        <v>0.4270833333333333</v>
      </c>
      <c r="E11" t="s">
        <v>181</v>
      </c>
      <c r="F11" t="s">
        <v>182</v>
      </c>
    </row>
    <row r="12" spans="1:8" ht="12.75">
      <c r="A12" s="48">
        <v>0.4375</v>
      </c>
      <c r="G12" t="s">
        <v>183</v>
      </c>
      <c r="H12" t="s">
        <v>184</v>
      </c>
    </row>
    <row r="13" spans="1:10" ht="12.75">
      <c r="A13" s="48">
        <v>0.4479166666666667</v>
      </c>
      <c r="I13" t="s">
        <v>185</v>
      </c>
      <c r="J13" t="s">
        <v>186</v>
      </c>
    </row>
    <row r="14" spans="1:4" ht="12.75">
      <c r="A14" s="48">
        <v>0.4583333333333333</v>
      </c>
      <c r="C14" t="s">
        <v>187</v>
      </c>
      <c r="D14" t="s">
        <v>188</v>
      </c>
    </row>
    <row r="15" spans="1:6" ht="12.75">
      <c r="A15" s="48">
        <v>0.46875</v>
      </c>
      <c r="E15" t="s">
        <v>189</v>
      </c>
      <c r="F15" t="s">
        <v>190</v>
      </c>
    </row>
    <row r="16" spans="1:8" ht="12.75">
      <c r="A16" s="48">
        <v>0.4791666666666667</v>
      </c>
      <c r="G16" t="s">
        <v>191</v>
      </c>
      <c r="H16" t="s">
        <v>192</v>
      </c>
    </row>
    <row r="17" spans="1:10" ht="12.75">
      <c r="A17" s="48">
        <v>0.4895833333333333</v>
      </c>
      <c r="I17" t="s">
        <v>193</v>
      </c>
      <c r="J17" t="s">
        <v>194</v>
      </c>
    </row>
    <row r="18" spans="1:4" ht="12.75">
      <c r="A18" s="48">
        <v>0.5</v>
      </c>
      <c r="C18" t="s">
        <v>195</v>
      </c>
      <c r="D18" t="s">
        <v>196</v>
      </c>
    </row>
    <row r="19" spans="1:6" ht="12.75">
      <c r="A19" s="48">
        <v>0.5104166666666666</v>
      </c>
      <c r="E19" t="s">
        <v>197</v>
      </c>
      <c r="F19" t="s">
        <v>198</v>
      </c>
    </row>
    <row r="20" spans="1:8" ht="12.75">
      <c r="A20" s="48">
        <v>0.5208333333333334</v>
      </c>
      <c r="G20" t="s">
        <v>199</v>
      </c>
      <c r="H20" t="s">
        <v>200</v>
      </c>
    </row>
    <row r="21" spans="1:10" ht="12.75">
      <c r="A21" s="48">
        <v>0.53125</v>
      </c>
      <c r="I21" t="s">
        <v>201</v>
      </c>
      <c r="J21" t="s">
        <v>202</v>
      </c>
    </row>
    <row r="22" spans="1:2" ht="12.75">
      <c r="A22" s="48">
        <v>0.5416666666666666</v>
      </c>
      <c r="B22" t="s">
        <v>203</v>
      </c>
    </row>
    <row r="23" ht="12.75">
      <c r="A23" s="48"/>
    </row>
    <row r="25" spans="1:8" ht="12.75">
      <c r="A25" s="1" t="s">
        <v>0</v>
      </c>
      <c r="C25" s="1" t="s">
        <v>204</v>
      </c>
      <c r="D25" s="1" t="s">
        <v>204</v>
      </c>
      <c r="E25" s="1" t="s">
        <v>205</v>
      </c>
      <c r="F25" s="1" t="s">
        <v>205</v>
      </c>
      <c r="G25" s="1" t="s">
        <v>206</v>
      </c>
      <c r="H25" s="1" t="s">
        <v>206</v>
      </c>
    </row>
    <row r="27" spans="1:4" ht="12.75">
      <c r="A27" s="48">
        <v>0.5520833333333334</v>
      </c>
      <c r="C27" t="s">
        <v>207</v>
      </c>
      <c r="D27" t="s">
        <v>208</v>
      </c>
    </row>
    <row r="28" spans="1:6" ht="12.75">
      <c r="A28" s="48">
        <v>0.5659722222222222</v>
      </c>
      <c r="E28" t="s">
        <v>209</v>
      </c>
      <c r="F28" t="s">
        <v>210</v>
      </c>
    </row>
    <row r="29" spans="1:8" ht="12.75">
      <c r="A29" s="48">
        <v>0.579861111111111</v>
      </c>
      <c r="G29" t="s">
        <v>211</v>
      </c>
      <c r="H29" t="s">
        <v>212</v>
      </c>
    </row>
    <row r="30" spans="1:4" ht="12.75">
      <c r="A30" s="48">
        <v>0.59375</v>
      </c>
      <c r="C30" t="s">
        <v>213</v>
      </c>
      <c r="D30" t="s">
        <v>214</v>
      </c>
    </row>
    <row r="31" spans="1:6" ht="12.75">
      <c r="A31" s="48">
        <v>0.607638888888889</v>
      </c>
      <c r="E31" t="s">
        <v>215</v>
      </c>
      <c r="F31" t="s">
        <v>216</v>
      </c>
    </row>
    <row r="32" spans="1:8" ht="12.75">
      <c r="A32" s="48">
        <v>0.6215277777777778</v>
      </c>
      <c r="G32" t="s">
        <v>217</v>
      </c>
      <c r="H32" t="s">
        <v>218</v>
      </c>
    </row>
    <row r="33" spans="1:4" ht="12.75">
      <c r="A33" s="48">
        <v>0.6354166666666666</v>
      </c>
      <c r="C33" t="s">
        <v>219</v>
      </c>
      <c r="D33" t="s">
        <v>220</v>
      </c>
    </row>
    <row r="34" spans="1:6" ht="12.75">
      <c r="A34" s="48">
        <v>0.6493055555555556</v>
      </c>
      <c r="E34" t="s">
        <v>221</v>
      </c>
      <c r="F34" t="s">
        <v>222</v>
      </c>
    </row>
    <row r="35" spans="1:8" ht="12.75">
      <c r="A35" s="48">
        <v>0.6631944444444444</v>
      </c>
      <c r="G35" t="s">
        <v>223</v>
      </c>
      <c r="H35" t="s">
        <v>224</v>
      </c>
    </row>
    <row r="36" spans="1:5" ht="12.75">
      <c r="A36" s="48">
        <v>0.6770833333333334</v>
      </c>
      <c r="C36" t="s">
        <v>225</v>
      </c>
      <c r="E36" t="s">
        <v>225</v>
      </c>
    </row>
    <row r="37" spans="1:7" ht="12.75">
      <c r="A37" s="48">
        <v>0.6944444444444445</v>
      </c>
      <c r="G37" t="s">
        <v>225</v>
      </c>
    </row>
  </sheetData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B25" sqref="B25"/>
    </sheetView>
  </sheetViews>
  <sheetFormatPr defaultColWidth="9.140625" defaultRowHeight="12.75"/>
  <cols>
    <col min="1" max="1" width="17.00390625" style="0" bestFit="1" customWidth="1"/>
    <col min="2" max="2" width="31.7109375" style="0" bestFit="1" customWidth="1"/>
    <col min="3" max="3" width="29.421875" style="0" bestFit="1" customWidth="1"/>
    <col min="4" max="4" width="15.28125" style="0" bestFit="1" customWidth="1"/>
    <col min="5" max="5" width="13.421875" style="0" bestFit="1" customWidth="1"/>
    <col min="6" max="6" width="11.421875" style="0" bestFit="1" customWidth="1"/>
    <col min="7" max="7" width="14.57421875" style="0" bestFit="1" customWidth="1"/>
    <col min="8" max="8" width="12.140625" style="0" bestFit="1" customWidth="1"/>
    <col min="9" max="10" width="14.8515625" style="0" bestFit="1" customWidth="1"/>
    <col min="11" max="11" width="14.421875" style="0" bestFit="1" customWidth="1"/>
    <col min="12" max="12" width="10.57421875" style="0" bestFit="1" customWidth="1"/>
    <col min="13" max="13" width="18.421875" style="0" bestFit="1" customWidth="1"/>
  </cols>
  <sheetData>
    <row r="1" spans="1:4" ht="15.75">
      <c r="A1" s="2" t="s">
        <v>1</v>
      </c>
      <c r="B1" s="2" t="s">
        <v>2</v>
      </c>
      <c r="C1" s="2" t="s">
        <v>3</v>
      </c>
      <c r="D1" s="2" t="s">
        <v>4</v>
      </c>
    </row>
    <row r="2" spans="1:4" ht="15.75">
      <c r="A2" s="2" t="s">
        <v>24</v>
      </c>
      <c r="B2" s="2" t="s">
        <v>25</v>
      </c>
      <c r="C2" s="2" t="s">
        <v>26</v>
      </c>
      <c r="D2" s="2" t="s">
        <v>27</v>
      </c>
    </row>
    <row r="3" spans="1:4" ht="15.75">
      <c r="A3" s="2" t="s">
        <v>35</v>
      </c>
      <c r="B3" s="2" t="s">
        <v>36</v>
      </c>
      <c r="C3" s="2" t="s">
        <v>37</v>
      </c>
      <c r="D3" s="2" t="s">
        <v>38</v>
      </c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13" ht="15.75">
      <c r="A5" s="2" t="s">
        <v>58</v>
      </c>
      <c r="B5" s="2" t="s">
        <v>59</v>
      </c>
      <c r="C5" s="2" t="s">
        <v>60</v>
      </c>
      <c r="D5" s="2" t="s">
        <v>61</v>
      </c>
      <c r="I5" s="1"/>
      <c r="J5" s="1"/>
      <c r="K5" s="1"/>
      <c r="L5" s="1"/>
      <c r="M5" s="1"/>
    </row>
    <row r="6" spans="1:13" ht="15.75">
      <c r="A6" s="3"/>
      <c r="B6" s="3"/>
      <c r="C6" s="3"/>
      <c r="D6" s="3"/>
      <c r="I6" s="1"/>
      <c r="J6" s="1"/>
      <c r="K6" s="1"/>
      <c r="L6" s="1"/>
      <c r="M6" s="1"/>
    </row>
    <row r="7" spans="1:13" ht="15.75">
      <c r="A7" s="3"/>
      <c r="B7" s="3"/>
      <c r="C7" s="3"/>
      <c r="D7" s="3"/>
      <c r="I7" s="1"/>
      <c r="J7" s="1"/>
      <c r="K7" s="1"/>
      <c r="L7" s="1"/>
      <c r="M7" s="1"/>
    </row>
    <row r="8" spans="1:4" ht="15.75">
      <c r="A8" s="2" t="s">
        <v>0</v>
      </c>
      <c r="B8" s="2" t="s">
        <v>70</v>
      </c>
      <c r="C8" s="2" t="s">
        <v>71</v>
      </c>
      <c r="D8" s="4"/>
    </row>
    <row r="9" spans="1:4" ht="15">
      <c r="A9" s="5">
        <v>0.375</v>
      </c>
      <c r="B9" s="30" t="s">
        <v>138</v>
      </c>
      <c r="C9" s="30" t="s">
        <v>139</v>
      </c>
      <c r="D9" s="4"/>
    </row>
    <row r="10" spans="1:4" ht="15">
      <c r="A10" s="5">
        <v>0.3854166666666667</v>
      </c>
      <c r="B10" s="30" t="s">
        <v>140</v>
      </c>
      <c r="C10" s="30" t="s">
        <v>141</v>
      </c>
      <c r="D10" s="4"/>
    </row>
    <row r="11" spans="1:4" ht="15">
      <c r="A11" s="5">
        <v>0.3958333333333333</v>
      </c>
      <c r="B11" s="30" t="s">
        <v>142</v>
      </c>
      <c r="C11" s="30" t="s">
        <v>143</v>
      </c>
      <c r="D11" s="4"/>
    </row>
    <row r="12" spans="1:4" ht="15">
      <c r="A12" s="5">
        <v>0.40625</v>
      </c>
      <c r="B12" s="30" t="s">
        <v>144</v>
      </c>
      <c r="C12" s="30" t="s">
        <v>145</v>
      </c>
      <c r="D12" s="4"/>
    </row>
    <row r="13" spans="1:4" ht="15">
      <c r="A13" s="5">
        <v>0.4166666666666667</v>
      </c>
      <c r="B13" s="30" t="s">
        <v>146</v>
      </c>
      <c r="C13" s="30" t="s">
        <v>147</v>
      </c>
      <c r="D13" s="4"/>
    </row>
    <row r="14" spans="1:4" ht="15">
      <c r="A14" s="5">
        <v>0.4270833333333333</v>
      </c>
      <c r="B14" s="30" t="s">
        <v>148</v>
      </c>
      <c r="C14" s="30" t="s">
        <v>149</v>
      </c>
      <c r="D14" s="4"/>
    </row>
    <row r="15" spans="1:4" ht="15">
      <c r="A15" s="5">
        <v>0.4375</v>
      </c>
      <c r="B15" s="30" t="s">
        <v>150</v>
      </c>
      <c r="C15" s="30" t="s">
        <v>151</v>
      </c>
      <c r="D15" s="4"/>
    </row>
    <row r="16" spans="1:4" ht="15">
      <c r="A16" s="5">
        <v>0.4479166666666667</v>
      </c>
      <c r="B16" s="30" t="s">
        <v>152</v>
      </c>
      <c r="C16" s="30" t="s">
        <v>153</v>
      </c>
      <c r="D16" s="4"/>
    </row>
    <row r="17" spans="1:4" ht="15">
      <c r="A17" s="5">
        <v>0.4583333333333333</v>
      </c>
      <c r="B17" s="30" t="s">
        <v>154</v>
      </c>
      <c r="C17" s="30" t="s">
        <v>155</v>
      </c>
      <c r="D17" s="4"/>
    </row>
    <row r="18" spans="1:4" ht="15">
      <c r="A18" s="5">
        <v>0.46875</v>
      </c>
      <c r="B18" s="30" t="s">
        <v>156</v>
      </c>
      <c r="C18" s="30" t="s">
        <v>157</v>
      </c>
      <c r="D18" s="4"/>
    </row>
    <row r="19" spans="1:4" ht="15">
      <c r="A19" s="5">
        <v>0.4791666666666667</v>
      </c>
      <c r="B19" s="30" t="s">
        <v>158</v>
      </c>
      <c r="C19" s="30" t="s">
        <v>159</v>
      </c>
      <c r="D19" s="4"/>
    </row>
    <row r="20" spans="1:4" ht="15">
      <c r="A20" s="5">
        <v>0.4895833333333333</v>
      </c>
      <c r="B20" s="30" t="s">
        <v>160</v>
      </c>
      <c r="C20" s="30" t="s">
        <v>161</v>
      </c>
      <c r="D20" s="4"/>
    </row>
    <row r="21" spans="1:4" ht="15">
      <c r="A21" s="6"/>
      <c r="B21" s="7"/>
      <c r="C21" s="7"/>
      <c r="D21" s="4"/>
    </row>
    <row r="22" spans="1:4" ht="15.75">
      <c r="A22" s="2" t="s">
        <v>5</v>
      </c>
      <c r="B22" s="2" t="s">
        <v>6</v>
      </c>
      <c r="C22" s="2" t="s">
        <v>7</v>
      </c>
      <c r="D22" s="2" t="s">
        <v>8</v>
      </c>
    </row>
    <row r="23" spans="1:4" ht="15.75">
      <c r="A23" s="2" t="s">
        <v>28</v>
      </c>
      <c r="B23" s="2" t="s">
        <v>29</v>
      </c>
      <c r="C23" s="2" t="s">
        <v>30</v>
      </c>
      <c r="D23" s="2" t="s">
        <v>31</v>
      </c>
    </row>
    <row r="24" spans="1:4" ht="15.75">
      <c r="A24" s="2" t="s">
        <v>39</v>
      </c>
      <c r="B24" s="2" t="s">
        <v>40</v>
      </c>
      <c r="C24" s="2" t="s">
        <v>41</v>
      </c>
      <c r="D24" s="2" t="s">
        <v>42</v>
      </c>
    </row>
    <row r="25" spans="1:4" ht="15.75">
      <c r="A25" s="2" t="s">
        <v>50</v>
      </c>
      <c r="B25" s="2" t="s">
        <v>51</v>
      </c>
      <c r="C25" s="8">
        <v>816</v>
      </c>
      <c r="D25" s="2" t="s">
        <v>52</v>
      </c>
    </row>
    <row r="26" spans="1:4" ht="15.75">
      <c r="A26" s="2" t="s">
        <v>62</v>
      </c>
      <c r="B26" s="2" t="s">
        <v>63</v>
      </c>
      <c r="C26" s="2" t="s">
        <v>64</v>
      </c>
      <c r="D26" s="2" t="s">
        <v>65</v>
      </c>
    </row>
    <row r="27" spans="1:4" ht="15.75">
      <c r="A27" s="3"/>
      <c r="B27" s="3"/>
      <c r="C27" s="3"/>
      <c r="D27" s="3"/>
    </row>
    <row r="28" spans="1:4" ht="15.75">
      <c r="A28" s="2" t="s">
        <v>0</v>
      </c>
      <c r="B28" s="2" t="s">
        <v>70</v>
      </c>
      <c r="C28" s="2" t="s">
        <v>71</v>
      </c>
      <c r="D28" s="4"/>
    </row>
    <row r="29" spans="1:4" ht="15">
      <c r="A29" s="5">
        <v>0.5</v>
      </c>
      <c r="B29" s="30" t="s">
        <v>162</v>
      </c>
      <c r="C29" s="30" t="s">
        <v>163</v>
      </c>
      <c r="D29" s="4"/>
    </row>
    <row r="30" spans="1:4" ht="15">
      <c r="A30" s="5">
        <v>0.5104166666666666</v>
      </c>
      <c r="B30" s="30" t="s">
        <v>164</v>
      </c>
      <c r="C30" s="30" t="s">
        <v>165</v>
      </c>
      <c r="D30" s="4"/>
    </row>
    <row r="31" spans="1:4" ht="15">
      <c r="A31" s="5">
        <v>0.5208333333333334</v>
      </c>
      <c r="B31" s="30" t="s">
        <v>166</v>
      </c>
      <c r="C31" s="30" t="s">
        <v>167</v>
      </c>
      <c r="D31" s="4"/>
    </row>
    <row r="32" spans="1:4" ht="15">
      <c r="A32" s="5">
        <v>0.53125</v>
      </c>
      <c r="B32" s="30" t="s">
        <v>168</v>
      </c>
      <c r="C32" s="30" t="s">
        <v>169</v>
      </c>
      <c r="D32" s="4"/>
    </row>
    <row r="33" spans="1:4" ht="15">
      <c r="A33" s="5">
        <v>0.041666666666666664</v>
      </c>
      <c r="B33" s="30" t="s">
        <v>170</v>
      </c>
      <c r="C33" s="30" t="s">
        <v>171</v>
      </c>
      <c r="D33" s="4"/>
    </row>
    <row r="34" spans="1:4" ht="15">
      <c r="A34" s="5">
        <v>0.052083333333333336</v>
      </c>
      <c r="B34" s="30" t="s">
        <v>72</v>
      </c>
      <c r="C34" s="30" t="s">
        <v>73</v>
      </c>
      <c r="D34" s="4"/>
    </row>
    <row r="35" spans="1:4" ht="15">
      <c r="A35" s="5">
        <v>0.0625</v>
      </c>
      <c r="B35" s="30" t="s">
        <v>74</v>
      </c>
      <c r="C35" s="30" t="s">
        <v>75</v>
      </c>
      <c r="D35" s="4"/>
    </row>
    <row r="36" spans="1:4" ht="15">
      <c r="A36" s="5">
        <v>0.07291666666666667</v>
      </c>
      <c r="B36" s="30" t="s">
        <v>76</v>
      </c>
      <c r="C36" s="30" t="s">
        <v>77</v>
      </c>
      <c r="D36" s="4"/>
    </row>
    <row r="37" spans="1:4" ht="15">
      <c r="A37" s="5">
        <v>0.08333333333333333</v>
      </c>
      <c r="B37" s="30" t="s">
        <v>78</v>
      </c>
      <c r="C37" s="30" t="s">
        <v>79</v>
      </c>
      <c r="D37" s="4"/>
    </row>
    <row r="38" spans="1:4" ht="15">
      <c r="A38" s="5">
        <v>0.09375</v>
      </c>
      <c r="B38" s="30" t="s">
        <v>80</v>
      </c>
      <c r="C38" s="30" t="s">
        <v>81</v>
      </c>
      <c r="D38" s="4"/>
    </row>
    <row r="39" spans="1:4" ht="15">
      <c r="A39" s="5">
        <v>0.10416666666666667</v>
      </c>
      <c r="B39" s="30" t="s">
        <v>82</v>
      </c>
      <c r="C39" s="30" t="s">
        <v>83</v>
      </c>
      <c r="D39" s="4"/>
    </row>
    <row r="40" spans="1:4" ht="15">
      <c r="A40" s="5">
        <v>0.11458333333333333</v>
      </c>
      <c r="B40" s="30" t="s">
        <v>84</v>
      </c>
      <c r="C40" s="30" t="s">
        <v>85</v>
      </c>
      <c r="D40" s="4"/>
    </row>
    <row r="41" spans="1:4" ht="15">
      <c r="A41" s="6"/>
      <c r="B41" s="7"/>
      <c r="C41" s="7"/>
      <c r="D41" s="4"/>
    </row>
    <row r="42" spans="1:4" ht="15.75">
      <c r="A42" s="2" t="s">
        <v>9</v>
      </c>
      <c r="B42" s="2" t="s">
        <v>10</v>
      </c>
      <c r="C42" s="2" t="s">
        <v>11</v>
      </c>
      <c r="D42" s="4"/>
    </row>
    <row r="43" spans="1:4" ht="15.75">
      <c r="A43" s="2" t="s">
        <v>32</v>
      </c>
      <c r="B43" s="2" t="s">
        <v>33</v>
      </c>
      <c r="C43" s="2" t="s">
        <v>34</v>
      </c>
      <c r="D43" s="4"/>
    </row>
    <row r="44" spans="1:4" ht="15.75">
      <c r="A44" s="2" t="s">
        <v>43</v>
      </c>
      <c r="B44" s="2" t="s">
        <v>44</v>
      </c>
      <c r="C44" s="2" t="s">
        <v>45</v>
      </c>
      <c r="D44" s="4"/>
    </row>
    <row r="45" spans="1:4" ht="15.75">
      <c r="A45" s="2" t="s">
        <v>53</v>
      </c>
      <c r="B45" s="2" t="s">
        <v>54</v>
      </c>
      <c r="C45" s="2" t="s">
        <v>55</v>
      </c>
      <c r="D45" s="4"/>
    </row>
    <row r="46" spans="1:4" ht="15.75">
      <c r="A46" s="2" t="s">
        <v>66</v>
      </c>
      <c r="B46" s="2" t="s">
        <v>67</v>
      </c>
      <c r="C46" s="2" t="s">
        <v>68</v>
      </c>
      <c r="D46" s="4"/>
    </row>
    <row r="47" spans="1:4" ht="15.75">
      <c r="A47" s="2" t="s">
        <v>69</v>
      </c>
      <c r="B47" s="2" t="s">
        <v>56</v>
      </c>
      <c r="C47" s="2" t="s">
        <v>57</v>
      </c>
      <c r="D47" s="4"/>
    </row>
    <row r="48" spans="1:4" ht="15.75">
      <c r="A48" s="3"/>
      <c r="B48" s="3"/>
      <c r="C48" s="3"/>
      <c r="D48" s="4"/>
    </row>
    <row r="49" spans="1:4" ht="15.75">
      <c r="A49" s="2" t="s">
        <v>0</v>
      </c>
      <c r="B49" s="2" t="s">
        <v>70</v>
      </c>
      <c r="C49" s="2" t="s">
        <v>71</v>
      </c>
      <c r="D49" s="4"/>
    </row>
    <row r="50" spans="1:4" ht="15">
      <c r="A50" s="5">
        <v>0.22916666666666666</v>
      </c>
      <c r="B50" s="30" t="s">
        <v>86</v>
      </c>
      <c r="C50" s="30" t="s">
        <v>88</v>
      </c>
      <c r="D50" s="4"/>
    </row>
    <row r="51" spans="1:4" ht="15">
      <c r="A51" s="5">
        <v>0.23958333333333334</v>
      </c>
      <c r="B51" s="30" t="s">
        <v>87</v>
      </c>
      <c r="C51" s="30" t="s">
        <v>95</v>
      </c>
      <c r="D51" s="4"/>
    </row>
    <row r="52" spans="1:4" ht="15">
      <c r="A52" s="5">
        <v>0.25</v>
      </c>
      <c r="B52" s="30" t="s">
        <v>89</v>
      </c>
      <c r="C52" s="30" t="s">
        <v>96</v>
      </c>
      <c r="D52" s="4"/>
    </row>
    <row r="53" spans="1:4" ht="15">
      <c r="A53" s="5">
        <v>0.2604166666666667</v>
      </c>
      <c r="B53" s="30" t="s">
        <v>91</v>
      </c>
      <c r="C53" s="30" t="s">
        <v>90</v>
      </c>
      <c r="D53" s="4"/>
    </row>
    <row r="54" spans="1:4" ht="15">
      <c r="A54" s="5">
        <v>0.2708333333333333</v>
      </c>
      <c r="B54" s="30" t="s">
        <v>92</v>
      </c>
      <c r="C54" s="30" t="s">
        <v>97</v>
      </c>
      <c r="D54" s="4"/>
    </row>
    <row r="55" spans="1:4" ht="15">
      <c r="A55" s="5">
        <v>0.28125</v>
      </c>
      <c r="B55" s="30" t="s">
        <v>93</v>
      </c>
      <c r="C55" s="30" t="s">
        <v>98</v>
      </c>
      <c r="D55" s="4"/>
    </row>
    <row r="56" spans="1:4" ht="15">
      <c r="A56" s="5">
        <v>0.2916666666666667</v>
      </c>
      <c r="B56" s="30" t="s">
        <v>103</v>
      </c>
      <c r="C56" s="30" t="s">
        <v>94</v>
      </c>
      <c r="D56" s="4"/>
    </row>
    <row r="57" spans="1:4" ht="15">
      <c r="A57" s="5">
        <v>0.3020833333333333</v>
      </c>
      <c r="B57" s="30" t="s">
        <v>104</v>
      </c>
      <c r="C57" s="30" t="s">
        <v>99</v>
      </c>
      <c r="D57" s="4"/>
    </row>
    <row r="58" spans="1:12" ht="15">
      <c r="A58" s="5">
        <v>0.3125</v>
      </c>
      <c r="B58" s="30" t="s">
        <v>101</v>
      </c>
      <c r="C58" s="30" t="s">
        <v>100</v>
      </c>
      <c r="D58" s="4"/>
      <c r="K58" s="1"/>
      <c r="L58" s="1"/>
    </row>
    <row r="59" spans="1:12" ht="15">
      <c r="A59" s="5">
        <v>0.3229166666666667</v>
      </c>
      <c r="B59" s="30" t="s">
        <v>105</v>
      </c>
      <c r="C59" s="30" t="s">
        <v>102</v>
      </c>
      <c r="D59" s="4"/>
      <c r="K59" s="1"/>
      <c r="L59" s="1"/>
    </row>
    <row r="60" spans="1:12" ht="15">
      <c r="A60" s="5">
        <v>0.3333333333333333</v>
      </c>
      <c r="B60" s="30" t="s">
        <v>106</v>
      </c>
      <c r="C60" s="30" t="s">
        <v>107</v>
      </c>
      <c r="D60" s="4"/>
      <c r="K60" s="1"/>
      <c r="L60" s="1"/>
    </row>
    <row r="61" spans="1:12" ht="15">
      <c r="A61" s="5">
        <v>0.34375</v>
      </c>
      <c r="B61" s="30" t="s">
        <v>109</v>
      </c>
      <c r="C61" s="30" t="s">
        <v>108</v>
      </c>
      <c r="D61" s="4"/>
      <c r="K61" s="1"/>
      <c r="L61" s="1"/>
    </row>
    <row r="62" spans="1:12" ht="15">
      <c r="A62" s="5">
        <v>0.3541666666666667</v>
      </c>
      <c r="B62" s="30" t="s">
        <v>111</v>
      </c>
      <c r="C62" s="30" t="s">
        <v>110</v>
      </c>
      <c r="D62" s="4"/>
      <c r="K62" s="1"/>
      <c r="L62" s="1"/>
    </row>
    <row r="63" spans="1:12" ht="15">
      <c r="A63" s="5">
        <v>0.3645833333333333</v>
      </c>
      <c r="B63" s="30" t="s">
        <v>112</v>
      </c>
      <c r="C63" s="30" t="s">
        <v>113</v>
      </c>
      <c r="D63" s="4"/>
      <c r="K63" s="1"/>
      <c r="L63" s="1"/>
    </row>
    <row r="64" spans="1:12" ht="15">
      <c r="A64" s="5">
        <v>0.375</v>
      </c>
      <c r="B64" s="30" t="s">
        <v>114</v>
      </c>
      <c r="C64" s="30" t="s">
        <v>115</v>
      </c>
      <c r="D64" s="4"/>
      <c r="K64" s="1"/>
      <c r="L64" s="1"/>
    </row>
    <row r="65" spans="1:12" ht="15">
      <c r="A65" s="5">
        <v>0.3854166666666667</v>
      </c>
      <c r="B65" s="36" t="s">
        <v>12</v>
      </c>
      <c r="C65" s="37"/>
      <c r="D65" s="4"/>
      <c r="K65" s="1"/>
      <c r="L65" s="1"/>
    </row>
  </sheetData>
  <mergeCells count="1">
    <mergeCell ref="B65:C65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michael-johnson</cp:lastModifiedBy>
  <cp:lastPrinted>2007-05-07T02:26:20Z</cp:lastPrinted>
  <dcterms:created xsi:type="dcterms:W3CDTF">2007-03-22T10:03:14Z</dcterms:created>
  <dcterms:modified xsi:type="dcterms:W3CDTF">2007-05-07T02:40:36Z</dcterms:modified>
  <cp:category/>
  <cp:version/>
  <cp:contentType/>
  <cp:contentStatus/>
</cp:coreProperties>
</file>